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dual\동구다문화 공용 자료\1. 예산\2020년\20년도 후원정산서\"/>
    </mc:Choice>
  </mc:AlternateContent>
  <bookViews>
    <workbookView xWindow="360" yWindow="345" windowWidth="28035" windowHeight="11190"/>
  </bookViews>
  <sheets>
    <sheet name="20년도 후원금정산" sheetId="49" r:id="rId1"/>
    <sheet name="2020후원품수입" sheetId="41" r:id="rId2"/>
    <sheet name="2020후원품사용" sheetId="48" r:id="rId3"/>
  </sheets>
  <definedNames>
    <definedName name="_xlnm.Print_Area" localSheetId="0">'20년도 후원금정산'!$A$1:$F$34</definedName>
    <definedName name="_xlnm.Print_Titles" localSheetId="2">'2020후원품사용'!$1:$3</definedName>
    <definedName name="_xlnm.Print_Titles" localSheetId="1">'2020후원품수입'!$1:$3</definedName>
  </definedNames>
  <calcPr calcId="162913"/>
</workbook>
</file>

<file path=xl/calcChain.xml><?xml version="1.0" encoding="utf-8"?>
<calcChain xmlns="http://schemas.openxmlformats.org/spreadsheetml/2006/main">
  <c r="E21" i="49" l="1"/>
  <c r="E19" i="49"/>
  <c r="E12" i="49"/>
  <c r="E8" i="49"/>
  <c r="C21" i="49"/>
  <c r="D22" i="49" l="1"/>
</calcChain>
</file>

<file path=xl/sharedStrings.xml><?xml version="1.0" encoding="utf-8"?>
<sst xmlns="http://schemas.openxmlformats.org/spreadsheetml/2006/main" count="1210" uniqueCount="220">
  <si>
    <t>No.</t>
  </si>
  <si>
    <t>지급일자</t>
  </si>
  <si>
    <t>후원품종류</t>
  </si>
  <si>
    <t>후원자번호</t>
  </si>
  <si>
    <t>후원자명</t>
  </si>
  <si>
    <t>물품</t>
  </si>
  <si>
    <t>단위</t>
  </si>
  <si>
    <t>수량</t>
  </si>
  <si>
    <t>단가</t>
  </si>
  <si>
    <t>금액</t>
  </si>
  <si>
    <t>후원금종류</t>
  </si>
  <si>
    <t>식료품</t>
  </si>
  <si>
    <t>2019M00001</t>
  </si>
  <si>
    <t>인천동구푸드뱅크</t>
  </si>
  <si>
    <t>개</t>
  </si>
  <si>
    <t>지역사회 후원금품</t>
  </si>
  <si>
    <t>병</t>
  </si>
  <si>
    <t>생활용품</t>
  </si>
  <si>
    <t>봉</t>
  </si>
  <si>
    <t>Box</t>
  </si>
  <si>
    <t>썬키스트요거트</t>
  </si>
  <si>
    <t>도서</t>
  </si>
  <si>
    <t>아빠놀이 백과사전</t>
  </si>
  <si>
    <t>권</t>
  </si>
  <si>
    <t>문구</t>
  </si>
  <si>
    <t>2019M00015</t>
  </si>
  <si>
    <t>중한기술교역</t>
  </si>
  <si>
    <t>사용일</t>
  </si>
  <si>
    <t>후원물품종류</t>
  </si>
  <si>
    <t>사용내역</t>
  </si>
  <si>
    <t>품명</t>
  </si>
  <si>
    <t>사용처</t>
  </si>
  <si>
    <t>비고</t>
    <phoneticPr fontId="2" type="noConversion"/>
  </si>
  <si>
    <t>간식지원</t>
  </si>
  <si>
    <t>동구다문화가족지원센터</t>
  </si>
  <si>
    <t>의류</t>
  </si>
  <si>
    <t>화장품</t>
  </si>
  <si>
    <t>장난감 및 교구</t>
  </si>
  <si>
    <t>2020M00002</t>
  </si>
  <si>
    <t>2020M00013</t>
  </si>
  <si>
    <t>2020M00014</t>
  </si>
  <si>
    <t>2020M00015</t>
  </si>
  <si>
    <t>2020M00016</t>
  </si>
  <si>
    <t>2020M00017</t>
  </si>
  <si>
    <t>2020M00020</t>
  </si>
  <si>
    <t>2020M00022</t>
  </si>
  <si>
    <t>2020M00021</t>
  </si>
  <si>
    <t>2020M00023</t>
  </si>
  <si>
    <t>2020M00034</t>
  </si>
  <si>
    <t>2020M00035</t>
  </si>
  <si>
    <t>2020M00042</t>
  </si>
  <si>
    <t>2020M00044</t>
  </si>
  <si>
    <t>2020M00046</t>
  </si>
  <si>
    <t>2020M00048</t>
  </si>
  <si>
    <t>2020M00047</t>
  </si>
  <si>
    <t>2021M00001</t>
  </si>
  <si>
    <t>2020M00050</t>
  </si>
  <si>
    <t>2020M00053</t>
  </si>
  <si>
    <t>2020M00054</t>
  </si>
  <si>
    <t>2013M00001</t>
  </si>
  <si>
    <t>2020M00049</t>
  </si>
  <si>
    <t>행복플러스사회봉사단</t>
  </si>
  <si>
    <t>인천사회복지공동모금회</t>
  </si>
  <si>
    <t>동구청여성정책과</t>
  </si>
  <si>
    <t>인천시청</t>
  </si>
  <si>
    <t>인천시자원봉사센터</t>
  </si>
  <si>
    <t>인천시사회복지협의회</t>
  </si>
  <si>
    <t>행정안전부</t>
  </si>
  <si>
    <t>동구청복지정책과</t>
  </si>
  <si>
    <t>지파운데이션</t>
  </si>
  <si>
    <t>(주)코코팜/공동모금회</t>
  </si>
  <si>
    <t>석종수출포장</t>
  </si>
  <si>
    <t>창영복지관</t>
  </si>
  <si>
    <t>롯데복지재단</t>
  </si>
  <si>
    <t>인천사회복지사협회</t>
  </si>
  <si>
    <t>지니글로벌</t>
  </si>
  <si>
    <t>러블리팩토리</t>
  </si>
  <si>
    <t>피엠지</t>
  </si>
  <si>
    <t>동구청 가정복지과</t>
  </si>
  <si>
    <t>동구청소년수련관</t>
  </si>
  <si>
    <t>빅핸드사탕</t>
  </si>
  <si>
    <t>땡큐두루말이휴지</t>
  </si>
  <si>
    <t>육개장컵라면</t>
  </si>
  <si>
    <t>바닐라아이스크림맛 팝콘</t>
  </si>
  <si>
    <t>하이큐사우어캔디</t>
  </si>
  <si>
    <t>데미소다1.5L</t>
  </si>
  <si>
    <t>퍼펙트핸드클리너켈</t>
  </si>
  <si>
    <t>어린이용면마스크</t>
  </si>
  <si>
    <t>코로나긴급구호물품</t>
  </si>
  <si>
    <t>KN마스크</t>
  </si>
  <si>
    <t>핸드터치겔</t>
  </si>
  <si>
    <t>오라떼</t>
  </si>
  <si>
    <t>오란씨캔음료</t>
  </si>
  <si>
    <t>화장지,라면 등</t>
  </si>
  <si>
    <t>폴리그린체온계</t>
  </si>
  <si>
    <t>휴대용필터마스크</t>
  </si>
  <si>
    <t>아동의류</t>
  </si>
  <si>
    <t>헤이미쉬화장품세트</t>
  </si>
  <si>
    <t>휴지,라면 등</t>
  </si>
  <si>
    <t>음료(말랑비치,트레비플레인,2프로캔음료)</t>
  </si>
  <si>
    <t>구미젤리10박스,사탕1박스,왕젤리1박스</t>
  </si>
  <si>
    <t>빼빼로,키커바</t>
  </si>
  <si>
    <t>쌀과자</t>
  </si>
  <si>
    <t>마스크</t>
  </si>
  <si>
    <t>태극기</t>
  </si>
  <si>
    <t>비접촉식체온계</t>
  </si>
  <si>
    <t>초콜릿</t>
  </si>
  <si>
    <t>중형생리대</t>
  </si>
  <si>
    <t>대형생리대</t>
  </si>
  <si>
    <t>손소독제</t>
  </si>
  <si>
    <t>대형기저귀</t>
  </si>
  <si>
    <t>중형기저귀</t>
  </si>
  <si>
    <t>천연비누</t>
  </si>
  <si>
    <t>장난감</t>
  </si>
  <si>
    <t>강다니엘CD</t>
  </si>
  <si>
    <t>수저, 젓가락세트</t>
  </si>
  <si>
    <t>L기저귀</t>
  </si>
  <si>
    <t>XL기저귀</t>
  </si>
  <si>
    <t>조리식품</t>
  </si>
  <si>
    <t>23년 손소독제</t>
  </si>
  <si>
    <t>영어도서</t>
  </si>
  <si>
    <t>마스크팩</t>
  </si>
  <si>
    <t>음료수, 과자. 초콜릿</t>
  </si>
  <si>
    <t>다문화 학용품</t>
  </si>
  <si>
    <t>신라면</t>
  </si>
  <si>
    <t>아동도서</t>
  </si>
  <si>
    <t>전통놀이 문화체험 키트</t>
  </si>
  <si>
    <t>롯데복지재단플레저박스</t>
  </si>
  <si>
    <t>핫팩</t>
  </si>
  <si>
    <t>티수푼세트</t>
  </si>
  <si>
    <t>어린이마스크</t>
  </si>
  <si>
    <t>신발-털로퍼</t>
  </si>
  <si>
    <t>신발-쪼리</t>
  </si>
  <si>
    <t>신발-샌달</t>
  </si>
  <si>
    <t>신발-로퍼</t>
  </si>
  <si>
    <t>신발-펌프스</t>
  </si>
  <si>
    <t>신발-플랫</t>
  </si>
  <si>
    <t>신발-웨지</t>
  </si>
  <si>
    <t>신발-슬립온</t>
  </si>
  <si>
    <t>골지꼬임</t>
  </si>
  <si>
    <t>큰골지헤어밴드</t>
  </si>
  <si>
    <t>작은골지헤어밴드</t>
  </si>
  <si>
    <t>기본헤어밴드</t>
  </si>
  <si>
    <t>호피</t>
  </si>
  <si>
    <t>리본폼폼이</t>
  </si>
  <si>
    <t>폼폼이</t>
  </si>
  <si>
    <t>체크시스루</t>
  </si>
  <si>
    <t>리본머리끈</t>
  </si>
  <si>
    <t>시스루리본플라워</t>
  </si>
  <si>
    <t>기본곱창머리끈</t>
  </si>
  <si>
    <t>미니곱창머리끈</t>
  </si>
  <si>
    <t>소독제</t>
  </si>
  <si>
    <t>영유아 겨울모자</t>
  </si>
  <si>
    <t>세트</t>
  </si>
  <si>
    <t>벌</t>
  </si>
  <si>
    <t>켤레</t>
  </si>
  <si>
    <t>동사모
(동구주민자치위원)</t>
    <phoneticPr fontId="2" type="noConversion"/>
  </si>
  <si>
    <t>국제라이온스협회 
354-F(인천) 2지역</t>
    <phoneticPr fontId="2" type="noConversion"/>
  </si>
  <si>
    <t>남동구다문화
가족지원센터</t>
    <phoneticPr fontId="2" type="noConversion"/>
  </si>
  <si>
    <t>국제라이온스협회 
354-F(인천) 2지역</t>
    <phoneticPr fontId="2" type="noConversion"/>
  </si>
  <si>
    <t>남동구다문화
가족지원센터</t>
    <phoneticPr fontId="2" type="noConversion"/>
  </si>
  <si>
    <t>계양구다문화
가족지원센터(거점지원)</t>
    <phoneticPr fontId="2" type="noConversion"/>
  </si>
  <si>
    <t>2020 후원품 수입 현황</t>
    <phoneticPr fontId="2" type="noConversion"/>
  </si>
  <si>
    <t>과자</t>
  </si>
  <si>
    <t>음료수</t>
  </si>
  <si>
    <t>사탕</t>
  </si>
  <si>
    <t>라면</t>
  </si>
  <si>
    <t>아동 음료</t>
  </si>
  <si>
    <t>동구건강가정.다문화가족지원센터</t>
  </si>
  <si>
    <t>다문화가정</t>
  </si>
  <si>
    <t>지역사회</t>
  </si>
  <si>
    <t>캔음료</t>
  </si>
  <si>
    <t>코로나19희망세트</t>
  </si>
  <si>
    <t>코로나면역키트</t>
  </si>
  <si>
    <t>한부모,취약위기가정</t>
  </si>
  <si>
    <t>아동복</t>
  </si>
  <si>
    <t>핸드크림,쿠션,립틴트</t>
  </si>
  <si>
    <t>비접촉식 체온계</t>
  </si>
  <si>
    <t>휴지</t>
  </si>
  <si>
    <t>사랑의 꾸러미</t>
  </si>
  <si>
    <t>사탕,젤리</t>
  </si>
  <si>
    <t>체온계</t>
  </si>
  <si>
    <t>아기용품</t>
  </si>
  <si>
    <t>비누</t>
  </si>
  <si>
    <t>가수음악앨범</t>
  </si>
  <si>
    <t>아동 장난감</t>
  </si>
  <si>
    <t>여성용품</t>
  </si>
  <si>
    <t>뿌리는 손소독제</t>
  </si>
  <si>
    <t>인스턴트식품</t>
  </si>
  <si>
    <t>식기세트</t>
  </si>
  <si>
    <t>식품</t>
  </si>
  <si>
    <t>도서지원</t>
  </si>
  <si>
    <t>식료품, 방한용품, 마스크</t>
  </si>
  <si>
    <t>다문화전통놀이문화체험키트</t>
  </si>
  <si>
    <t>다문화 
학용품</t>
    <phoneticPr fontId="2" type="noConversion"/>
  </si>
  <si>
    <t>공동육아
나눔터 도서</t>
    <phoneticPr fontId="2" type="noConversion"/>
  </si>
  <si>
    <t>후원금</t>
    <phoneticPr fontId="2" type="noConversion"/>
  </si>
  <si>
    <t>수입</t>
    <phoneticPr fontId="2" type="noConversion"/>
  </si>
  <si>
    <t>지출</t>
    <phoneticPr fontId="2" type="noConversion"/>
  </si>
  <si>
    <t>2019년도 이월금</t>
    <phoneticPr fontId="2" type="noConversion"/>
  </si>
  <si>
    <t>계</t>
    <phoneticPr fontId="2" type="noConversion"/>
  </si>
  <si>
    <t>(운영비) CMS사용료</t>
    <phoneticPr fontId="2" type="noConversion"/>
  </si>
  <si>
    <t xml:space="preserve">(사업비) 위기극복응원 캠페인 손소독제 구입 </t>
    <phoneticPr fontId="2" type="noConversion"/>
  </si>
  <si>
    <t>(자산취득비) 모니터 구입</t>
    <phoneticPr fontId="2" type="noConversion"/>
  </si>
  <si>
    <t>(자산취득비) 비접촉식체온계 구입</t>
    <phoneticPr fontId="2" type="noConversion"/>
  </si>
  <si>
    <t>(운영비) 후원자 생일축하 미역 구입</t>
    <phoneticPr fontId="2" type="noConversion"/>
  </si>
  <si>
    <t>(사업비)  공동육아나눔터 긴급돌봄 지원</t>
    <phoneticPr fontId="2" type="noConversion"/>
  </si>
  <si>
    <t>(사업비) 양육코칭자조모임 지원</t>
    <phoneticPr fontId="2" type="noConversion"/>
  </si>
  <si>
    <t>(자산취득비) 실내살균소독기 구입</t>
    <phoneticPr fontId="2" type="noConversion"/>
  </si>
  <si>
    <t>(사업비) 다문화특화사업 지원</t>
    <phoneticPr fontId="2" type="noConversion"/>
  </si>
  <si>
    <t>(사업비) 가족친화프로그램 지원</t>
    <phoneticPr fontId="2" type="noConversion"/>
  </si>
  <si>
    <t>(사업비) 결혼이민자정착단계별지원패키지 지원</t>
    <phoneticPr fontId="2" type="noConversion"/>
  </si>
  <si>
    <t>계</t>
    <phoneticPr fontId="2" type="noConversion"/>
  </si>
  <si>
    <t>잔액</t>
    <phoneticPr fontId="2" type="noConversion"/>
  </si>
  <si>
    <t>(2020.01.01~2020.12.31)</t>
    <phoneticPr fontId="2" type="noConversion"/>
  </si>
  <si>
    <t>인천동구건강가정·다문화가족지원센터에 후원해 주신 소중한 후원금품을 위와 같이 사용하였습니다.
앞으로도 깨끗하고 정직하게 사용하도록 노력하겠습니다.
감사합니다.</t>
    <phoneticPr fontId="2" type="noConversion"/>
  </si>
  <si>
    <t>2020년 인천동구건강가정·다문화가족지원센터
후원금 사용내역</t>
    <phoneticPr fontId="2" type="noConversion"/>
  </si>
  <si>
    <t>여백</t>
    <phoneticPr fontId="2" type="noConversion"/>
  </si>
  <si>
    <t>소계</t>
    <phoneticPr fontId="2" type="noConversion"/>
  </si>
  <si>
    <t>2020 후원품 사용 현황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</si>
</sst>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7" formatCode="#,##0_ "/>
    <numFmt numFmtId="178" formatCode="####\-##\-##"/>
    <numFmt numFmtId="179" formatCode="#,##0&quot;원&quot;"/>
    <numFmt numFmtId="180" formatCode="General&quot;월&quot;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rgb="FF286892"/>
      <name val="맑은 고딕"/>
      <family val="3"/>
      <charset val="129"/>
      <scheme val="major"/>
    </font>
    <font>
      <sz val="10"/>
      <color indexed="8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8" fontId="7" fillId="0" borderId="9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right" vertical="center" wrapText="1"/>
    </xf>
    <xf numFmtId="179" fontId="8" fillId="0" borderId="1" xfId="1" applyNumberFormat="1" applyFont="1" applyBorder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9" fontId="0" fillId="0" borderId="1" xfId="1" applyNumberFormat="1" applyFont="1" applyBorder="1">
      <alignment vertical="center"/>
    </xf>
    <xf numFmtId="179" fontId="0" fillId="0" borderId="1" xfId="0" applyNumberFormat="1" applyBorder="1">
      <alignment vertical="center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178" fontId="7" fillId="0" borderId="10" xfId="0" applyNumberFormat="1" applyFont="1" applyBorder="1" applyAlignment="1">
      <alignment horizontal="center" vertical="center" wrapText="1"/>
    </xf>
    <xf numFmtId="178" fontId="7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7" fillId="0" borderId="12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8" fontId="7" fillId="0" borderId="14" xfId="0" applyNumberFormat="1" applyFont="1" applyBorder="1" applyAlignment="1">
      <alignment horizontal="center" vertical="center" wrapText="1"/>
    </xf>
    <xf numFmtId="178" fontId="7" fillId="0" borderId="1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179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79" fontId="0" fillId="3" borderId="1" xfId="0" applyNumberForma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9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9" fillId="0" borderId="17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180" fontId="0" fillId="0" borderId="2" xfId="0" applyNumberFormat="1" applyBorder="1" applyAlignment="1">
      <alignment horizontal="center" vertical="center"/>
    </xf>
    <xf numFmtId="180" fontId="0" fillId="0" borderId="14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9" fontId="0" fillId="0" borderId="3" xfId="0" applyNumberFormat="1" applyFill="1" applyBorder="1" applyAlignment="1">
      <alignment horizontal="right" vertical="center"/>
    </xf>
    <xf numFmtId="179" fontId="0" fillId="0" borderId="2" xfId="1" applyNumberFormat="1" applyFont="1" applyBorder="1" applyAlignment="1">
      <alignment horizontal="right" vertical="center"/>
    </xf>
    <xf numFmtId="179" fontId="0" fillId="0" borderId="14" xfId="1" applyNumberFormat="1" applyFont="1" applyBorder="1" applyAlignment="1">
      <alignment horizontal="right" vertical="center"/>
    </xf>
    <xf numFmtId="179" fontId="0" fillId="0" borderId="1" xfId="1" applyNumberFormat="1" applyFont="1" applyBorder="1" applyAlignment="1">
      <alignment horizontal="right" vertical="center"/>
    </xf>
  </cellXfs>
  <cellStyles count="5">
    <cellStyle name="쉼표 [0]" xfId="1" builtinId="6"/>
    <cellStyle name="쉼표 [0] 2" xfId="3"/>
    <cellStyle name="쉼표 [0] 3" xfId="4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1174750</xdr:colOff>
      <xdr:row>28</xdr:row>
      <xdr:rowOff>3175</xdr:rowOff>
    </xdr:from>
    <xdr:to>
      <xdr:col>4</xdr:col>
      <xdr:colOff>9525</xdr:colOff>
      <xdr:row>33</xdr:row>
      <xdr:rowOff>127645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625" y="6432550"/>
          <a:ext cx="4486275" cy="1156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showGridLines="0" tabSelected="1" zoomScaleNormal="100" zoomScaleSheetLayoutView="100" workbookViewId="0">
      <selection activeCell="H27" sqref="H27"/>
    </sheetView>
  </sheetViews>
  <sheetFormatPr defaultRowHeight="16.5" x14ac:dyDescent="0.3"/>
  <cols>
    <col min="1" max="1" width="3.625" customWidth="1"/>
    <col min="2" max="3" width="15.625" customWidth="1"/>
    <col min="4" max="4" width="42.875" bestFit="1" customWidth="1"/>
    <col min="5" max="5" width="15.625" customWidth="1"/>
    <col min="6" max="6" width="3.625" customWidth="1"/>
  </cols>
  <sheetData>
    <row r="2" spans="2:13" ht="100.5" customHeight="1" x14ac:dyDescent="0.3">
      <c r="B2" s="27" t="s">
        <v>216</v>
      </c>
      <c r="C2" s="27"/>
      <c r="D2" s="27"/>
      <c r="E2" s="27"/>
      <c r="F2" s="47"/>
      <c r="G2" s="47"/>
      <c r="H2" s="47"/>
      <c r="I2" s="47"/>
      <c r="J2" s="47"/>
      <c r="M2" s="38"/>
    </row>
    <row r="3" spans="2:13" x14ac:dyDescent="0.3">
      <c r="D3" s="48" t="s">
        <v>214</v>
      </c>
      <c r="E3" s="48"/>
      <c r="G3" s="28"/>
      <c r="H3" s="28"/>
      <c r="I3" s="28"/>
      <c r="J3" s="28"/>
    </row>
    <row r="4" spans="2:13" x14ac:dyDescent="0.3">
      <c r="B4" s="53" t="s">
        <v>196</v>
      </c>
      <c r="C4" s="54"/>
      <c r="D4" s="54"/>
      <c r="E4" s="55"/>
      <c r="F4" s="21"/>
      <c r="G4" s="21"/>
      <c r="H4" s="21"/>
      <c r="I4" s="21"/>
      <c r="J4" s="21"/>
    </row>
    <row r="5" spans="2:13" x14ac:dyDescent="0.3">
      <c r="B5" s="56" t="s">
        <v>197</v>
      </c>
      <c r="C5" s="56"/>
      <c r="D5" s="56" t="s">
        <v>198</v>
      </c>
      <c r="E5" s="56"/>
      <c r="F5" s="21"/>
      <c r="G5" s="21"/>
      <c r="H5" s="21"/>
      <c r="I5" s="21"/>
      <c r="J5" s="21"/>
    </row>
    <row r="6" spans="2:13" x14ac:dyDescent="0.3">
      <c r="B6" s="22" t="s">
        <v>199</v>
      </c>
      <c r="C6" s="25">
        <v>3706835</v>
      </c>
      <c r="D6" s="39" t="s">
        <v>201</v>
      </c>
      <c r="E6" s="26">
        <v>456390</v>
      </c>
      <c r="F6" s="21"/>
      <c r="G6" s="21"/>
      <c r="H6" s="21"/>
      <c r="I6" s="21"/>
      <c r="J6" s="21"/>
    </row>
    <row r="7" spans="2:13" x14ac:dyDescent="0.3">
      <c r="B7" s="50">
        <v>1</v>
      </c>
      <c r="C7" s="58">
        <v>640000</v>
      </c>
      <c r="D7" s="39" t="s">
        <v>205</v>
      </c>
      <c r="E7" s="26">
        <v>175800</v>
      </c>
      <c r="F7" s="21"/>
      <c r="G7" s="21"/>
      <c r="H7" s="21"/>
      <c r="I7" s="21"/>
      <c r="J7" s="21"/>
    </row>
    <row r="8" spans="2:13" x14ac:dyDescent="0.3">
      <c r="B8" s="51"/>
      <c r="C8" s="59"/>
      <c r="D8" s="52" t="s">
        <v>218</v>
      </c>
      <c r="E8" s="40">
        <f>SUM(E6:E7)</f>
        <v>632190</v>
      </c>
      <c r="F8" s="21"/>
      <c r="G8" s="21"/>
      <c r="H8" s="21"/>
      <c r="I8" s="21"/>
      <c r="J8" s="21"/>
    </row>
    <row r="9" spans="2:13" x14ac:dyDescent="0.3">
      <c r="B9" s="23">
        <v>2</v>
      </c>
      <c r="C9" s="60">
        <v>660000</v>
      </c>
      <c r="D9" s="41" t="s">
        <v>203</v>
      </c>
      <c r="E9" s="40">
        <v>352000</v>
      </c>
      <c r="F9" s="21"/>
      <c r="G9" s="21"/>
      <c r="H9" s="21"/>
      <c r="I9" s="21"/>
      <c r="J9" s="21"/>
    </row>
    <row r="10" spans="2:13" x14ac:dyDescent="0.3">
      <c r="B10" s="23">
        <v>3</v>
      </c>
      <c r="C10" s="60">
        <v>665000</v>
      </c>
      <c r="D10" s="41" t="s">
        <v>204</v>
      </c>
      <c r="E10" s="40">
        <v>238000</v>
      </c>
    </row>
    <row r="11" spans="2:13" x14ac:dyDescent="0.3">
      <c r="B11" s="50">
        <v>4</v>
      </c>
      <c r="C11" s="58">
        <v>665000</v>
      </c>
      <c r="D11" s="41" t="s">
        <v>208</v>
      </c>
      <c r="E11" s="40">
        <v>469000</v>
      </c>
    </row>
    <row r="12" spans="2:13" x14ac:dyDescent="0.3">
      <c r="B12" s="51"/>
      <c r="C12" s="59"/>
      <c r="D12" s="52" t="s">
        <v>218</v>
      </c>
      <c r="E12" s="40">
        <f>SUM(E9:E11)</f>
        <v>1059000</v>
      </c>
    </row>
    <row r="13" spans="2:13" x14ac:dyDescent="0.3">
      <c r="B13" s="23">
        <v>5</v>
      </c>
      <c r="C13" s="25">
        <v>685000</v>
      </c>
      <c r="D13" s="41" t="s">
        <v>202</v>
      </c>
      <c r="E13" s="40">
        <v>1000000</v>
      </c>
    </row>
    <row r="14" spans="2:13" x14ac:dyDescent="0.3">
      <c r="B14" s="23">
        <v>6</v>
      </c>
      <c r="C14" s="25">
        <v>687024</v>
      </c>
      <c r="D14" s="41" t="s">
        <v>211</v>
      </c>
      <c r="E14" s="40">
        <v>140000</v>
      </c>
    </row>
    <row r="15" spans="2:13" x14ac:dyDescent="0.3">
      <c r="B15" s="23">
        <v>7</v>
      </c>
      <c r="C15" s="25">
        <v>185000</v>
      </c>
      <c r="D15" s="41" t="s">
        <v>206</v>
      </c>
      <c r="E15" s="40">
        <v>1718500</v>
      </c>
    </row>
    <row r="16" spans="2:13" x14ac:dyDescent="0.3">
      <c r="B16" s="23">
        <v>8</v>
      </c>
      <c r="C16" s="25">
        <v>230000</v>
      </c>
      <c r="D16" s="41" t="s">
        <v>207</v>
      </c>
      <c r="E16" s="40">
        <v>512000</v>
      </c>
    </row>
    <row r="17" spans="2:5" x14ac:dyDescent="0.3">
      <c r="B17" s="23">
        <v>9</v>
      </c>
      <c r="C17" s="25">
        <v>255000</v>
      </c>
      <c r="D17" s="41" t="s">
        <v>209</v>
      </c>
      <c r="E17" s="40">
        <v>574528</v>
      </c>
    </row>
    <row r="18" spans="2:5" x14ac:dyDescent="0.3">
      <c r="B18" s="23">
        <v>10</v>
      </c>
      <c r="C18" s="25">
        <v>2720000</v>
      </c>
      <c r="D18" s="41" t="s">
        <v>210</v>
      </c>
      <c r="E18" s="40">
        <v>1100000</v>
      </c>
    </row>
    <row r="19" spans="2:5" x14ac:dyDescent="0.3">
      <c r="B19" s="23">
        <v>11</v>
      </c>
      <c r="C19" s="25">
        <v>2770000</v>
      </c>
      <c r="D19" s="52" t="s">
        <v>218</v>
      </c>
      <c r="E19" s="57">
        <f>SUM(E13:E18)</f>
        <v>5045028</v>
      </c>
    </row>
    <row r="20" spans="2:5" x14ac:dyDescent="0.3">
      <c r="B20" s="23">
        <v>12</v>
      </c>
      <c r="C20" s="25">
        <v>482883</v>
      </c>
      <c r="D20" s="29" t="s">
        <v>217</v>
      </c>
      <c r="E20" s="29"/>
    </row>
    <row r="21" spans="2:5" x14ac:dyDescent="0.3">
      <c r="B21" s="24" t="s">
        <v>200</v>
      </c>
      <c r="C21" s="43">
        <f>SUM(C6:C20)</f>
        <v>14351742</v>
      </c>
      <c r="D21" s="24" t="s">
        <v>212</v>
      </c>
      <c r="E21" s="43">
        <f>E6+E7+E9+E10+E11+E13+E14+E15+E16+E17+E18</f>
        <v>6736218</v>
      </c>
    </row>
    <row r="22" spans="2:5" x14ac:dyDescent="0.3">
      <c r="B22" s="44" t="s">
        <v>213</v>
      </c>
      <c r="C22" s="44"/>
      <c r="D22" s="45">
        <f>SUM(C21-E21)</f>
        <v>7615524</v>
      </c>
      <c r="E22" s="46"/>
    </row>
    <row r="24" spans="2:5" x14ac:dyDescent="0.3">
      <c r="B24" s="49" t="s">
        <v>215</v>
      </c>
      <c r="C24" s="42"/>
      <c r="D24" s="42"/>
      <c r="E24" s="42"/>
    </row>
    <row r="25" spans="2:5" x14ac:dyDescent="0.3">
      <c r="B25" s="42"/>
      <c r="C25" s="42"/>
      <c r="D25" s="42"/>
      <c r="E25" s="42"/>
    </row>
    <row r="26" spans="2:5" x14ac:dyDescent="0.3">
      <c r="B26" s="42"/>
      <c r="C26" s="42"/>
      <c r="D26" s="42"/>
      <c r="E26" s="42"/>
    </row>
    <row r="27" spans="2:5" x14ac:dyDescent="0.3">
      <c r="B27" s="42"/>
      <c r="C27" s="42"/>
      <c r="D27" s="42"/>
      <c r="E27" s="42"/>
    </row>
    <row r="28" spans="2:5" x14ac:dyDescent="0.3">
      <c r="B28" s="42"/>
      <c r="C28" s="42"/>
      <c r="D28" s="42"/>
      <c r="E28" s="42"/>
    </row>
    <row r="29" spans="2:5" x14ac:dyDescent="0.3">
      <c r="C29" s="42"/>
      <c r="D29" s="42"/>
    </row>
    <row r="30" spans="2:5" x14ac:dyDescent="0.3">
      <c r="C30" s="42"/>
      <c r="D30" s="42"/>
    </row>
    <row r="31" spans="2:5" x14ac:dyDescent="0.3">
      <c r="C31" s="42"/>
      <c r="D31" s="42"/>
    </row>
    <row r="32" spans="2:5" x14ac:dyDescent="0.3">
      <c r="C32" s="42"/>
      <c r="D32" s="42"/>
    </row>
    <row r="33" spans="3:4" x14ac:dyDescent="0.3">
      <c r="C33" s="42"/>
      <c r="D33" s="42"/>
    </row>
    <row r="34" spans="3:4" x14ac:dyDescent="0.3">
      <c r="C34" s="42"/>
      <c r="D34" s="42"/>
    </row>
  </sheetData>
  <mergeCells count="15">
    <mergeCell ref="C29:D34"/>
    <mergeCell ref="B7:B8"/>
    <mergeCell ref="C7:C8"/>
    <mergeCell ref="D20:E20"/>
    <mergeCell ref="B11:B12"/>
    <mergeCell ref="C11:C12"/>
    <mergeCell ref="B22:C22"/>
    <mergeCell ref="D22:E22"/>
    <mergeCell ref="B2:E2"/>
    <mergeCell ref="D3:E3"/>
    <mergeCell ref="B24:E28"/>
    <mergeCell ref="G3:J3"/>
    <mergeCell ref="B4:E4"/>
    <mergeCell ref="B5:C5"/>
    <mergeCell ref="D5:E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0"/>
  <sheetViews>
    <sheetView topLeftCell="A37" zoomScale="85" zoomScaleNormal="85" workbookViewId="0">
      <selection activeCell="A44" sqref="A44:K80"/>
    </sheetView>
  </sheetViews>
  <sheetFormatPr defaultRowHeight="16.5" x14ac:dyDescent="0.3"/>
  <cols>
    <col min="1" max="1" width="7.125" style="1" customWidth="1"/>
    <col min="2" max="2" width="10.25" bestFit="1" customWidth="1"/>
    <col min="3" max="3" width="10.375" customWidth="1"/>
    <col min="4" max="4" width="11.375" style="1" customWidth="1"/>
    <col min="5" max="5" width="20.75" customWidth="1"/>
    <col min="6" max="6" width="18.5" customWidth="1"/>
    <col min="8" max="8" width="9.25" bestFit="1" customWidth="1"/>
    <col min="9" max="9" width="10.5" bestFit="1" customWidth="1"/>
    <col min="10" max="10" width="13.375" customWidth="1"/>
    <col min="11" max="11" width="15.875" style="1" customWidth="1"/>
  </cols>
  <sheetData>
    <row r="1" spans="1:24" ht="26.25" x14ac:dyDescent="0.3">
      <c r="A1" s="32" t="s">
        <v>162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24" x14ac:dyDescent="0.3">
      <c r="F2" s="1"/>
      <c r="G2" s="1"/>
    </row>
    <row r="3" spans="1:24" s="1" customFormat="1" ht="24.95" customHeight="1" x14ac:dyDescent="0.3">
      <c r="A3" s="14" t="s">
        <v>0</v>
      </c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24.95" customHeight="1" x14ac:dyDescent="0.3">
      <c r="A4" s="16">
        <v>1</v>
      </c>
      <c r="B4" s="5">
        <v>20200103</v>
      </c>
      <c r="C4" s="7" t="s">
        <v>11</v>
      </c>
      <c r="D4" s="10" t="s">
        <v>12</v>
      </c>
      <c r="E4" s="10" t="s">
        <v>13</v>
      </c>
      <c r="F4" s="10" t="s">
        <v>80</v>
      </c>
      <c r="G4" s="10" t="s">
        <v>19</v>
      </c>
      <c r="H4" s="11">
        <v>48</v>
      </c>
      <c r="I4" s="13">
        <v>3300</v>
      </c>
      <c r="J4" s="12">
        <v>158400</v>
      </c>
      <c r="K4" s="9" t="s">
        <v>15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24.95" customHeight="1" x14ac:dyDescent="0.3">
      <c r="A5" s="16">
        <v>2</v>
      </c>
      <c r="B5" s="30">
        <v>20200121</v>
      </c>
      <c r="C5" s="7" t="s">
        <v>17</v>
      </c>
      <c r="D5" s="10" t="s">
        <v>38</v>
      </c>
      <c r="E5" s="10" t="s">
        <v>61</v>
      </c>
      <c r="F5" s="10" t="s">
        <v>81</v>
      </c>
      <c r="G5" s="10" t="s">
        <v>153</v>
      </c>
      <c r="H5" s="11">
        <v>10</v>
      </c>
      <c r="I5" s="13">
        <v>5490</v>
      </c>
      <c r="J5" s="12">
        <v>54900</v>
      </c>
      <c r="K5" s="9" t="s">
        <v>15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24.95" customHeight="1" x14ac:dyDescent="0.3">
      <c r="A6" s="16">
        <v>3</v>
      </c>
      <c r="B6" s="31"/>
      <c r="C6" s="7" t="s">
        <v>11</v>
      </c>
      <c r="D6" s="10" t="s">
        <v>38</v>
      </c>
      <c r="E6" s="10" t="s">
        <v>61</v>
      </c>
      <c r="F6" s="10" t="s">
        <v>82</v>
      </c>
      <c r="G6" s="10" t="s">
        <v>19</v>
      </c>
      <c r="H6" s="11">
        <v>30</v>
      </c>
      <c r="I6" s="13">
        <v>7500</v>
      </c>
      <c r="J6" s="12">
        <v>225000</v>
      </c>
      <c r="K6" s="9" t="s">
        <v>15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4.95" customHeight="1" x14ac:dyDescent="0.3">
      <c r="A7" s="16">
        <v>4</v>
      </c>
      <c r="B7" s="5">
        <v>20200302</v>
      </c>
      <c r="C7" s="7" t="s">
        <v>11</v>
      </c>
      <c r="D7" s="10" t="s">
        <v>12</v>
      </c>
      <c r="E7" s="10" t="s">
        <v>13</v>
      </c>
      <c r="F7" s="10" t="s">
        <v>83</v>
      </c>
      <c r="G7" s="10" t="s">
        <v>14</v>
      </c>
      <c r="H7" s="11">
        <v>120</v>
      </c>
      <c r="I7" s="13">
        <v>1200</v>
      </c>
      <c r="J7" s="12">
        <v>144000</v>
      </c>
      <c r="K7" s="9" t="s">
        <v>15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24.95" customHeight="1" x14ac:dyDescent="0.3">
      <c r="A8" s="16">
        <v>5</v>
      </c>
      <c r="B8" s="5">
        <v>20200305</v>
      </c>
      <c r="C8" s="7" t="s">
        <v>11</v>
      </c>
      <c r="D8" s="10" t="s">
        <v>12</v>
      </c>
      <c r="E8" s="10" t="s">
        <v>13</v>
      </c>
      <c r="F8" s="10" t="s">
        <v>84</v>
      </c>
      <c r="G8" s="10" t="s">
        <v>14</v>
      </c>
      <c r="H8" s="11">
        <v>240</v>
      </c>
      <c r="I8" s="13">
        <v>260</v>
      </c>
      <c r="J8" s="12">
        <v>62400</v>
      </c>
      <c r="K8" s="9" t="s">
        <v>15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24.95" customHeight="1" x14ac:dyDescent="0.3">
      <c r="A9" s="16">
        <v>6</v>
      </c>
      <c r="B9" s="5">
        <v>20200310</v>
      </c>
      <c r="C9" s="7" t="s">
        <v>11</v>
      </c>
      <c r="D9" s="10" t="s">
        <v>12</v>
      </c>
      <c r="E9" s="10" t="s">
        <v>13</v>
      </c>
      <c r="F9" s="10" t="s">
        <v>85</v>
      </c>
      <c r="G9" s="10" t="s">
        <v>16</v>
      </c>
      <c r="H9" s="11">
        <v>72</v>
      </c>
      <c r="I9" s="13">
        <v>1100</v>
      </c>
      <c r="J9" s="12">
        <v>79200</v>
      </c>
      <c r="K9" s="9" t="s">
        <v>15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24.95" customHeight="1" x14ac:dyDescent="0.3">
      <c r="A10" s="16">
        <v>7</v>
      </c>
      <c r="B10" s="5">
        <v>20200325</v>
      </c>
      <c r="C10" s="7" t="s">
        <v>17</v>
      </c>
      <c r="D10" s="10" t="s">
        <v>39</v>
      </c>
      <c r="E10" s="10" t="s">
        <v>62</v>
      </c>
      <c r="F10" s="10" t="s">
        <v>86</v>
      </c>
      <c r="G10" s="10" t="s">
        <v>14</v>
      </c>
      <c r="H10" s="11">
        <v>20</v>
      </c>
      <c r="I10" s="13">
        <v>8500</v>
      </c>
      <c r="J10" s="12">
        <v>170000</v>
      </c>
      <c r="K10" s="9" t="s">
        <v>15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24.95" customHeight="1" x14ac:dyDescent="0.3">
      <c r="A11" s="16">
        <v>8</v>
      </c>
      <c r="B11" s="5">
        <v>20200331</v>
      </c>
      <c r="C11" s="7" t="s">
        <v>17</v>
      </c>
      <c r="D11" s="10" t="s">
        <v>40</v>
      </c>
      <c r="E11" s="10" t="s">
        <v>63</v>
      </c>
      <c r="F11" s="10" t="s">
        <v>87</v>
      </c>
      <c r="G11" s="10" t="s">
        <v>14</v>
      </c>
      <c r="H11" s="11">
        <v>35</v>
      </c>
      <c r="I11" s="13">
        <v>1500</v>
      </c>
      <c r="J11" s="12">
        <v>52500</v>
      </c>
      <c r="K11" s="9" t="s">
        <v>15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24.95" customHeight="1" x14ac:dyDescent="0.3">
      <c r="A12" s="16">
        <v>9</v>
      </c>
      <c r="B12" s="30">
        <v>20200401</v>
      </c>
      <c r="C12" s="7" t="s">
        <v>11</v>
      </c>
      <c r="D12" s="10" t="s">
        <v>12</v>
      </c>
      <c r="E12" s="10" t="s">
        <v>13</v>
      </c>
      <c r="F12" s="10" t="s">
        <v>88</v>
      </c>
      <c r="G12" s="10" t="s">
        <v>19</v>
      </c>
      <c r="H12" s="11">
        <v>9</v>
      </c>
      <c r="I12" s="13">
        <v>30000</v>
      </c>
      <c r="J12" s="12">
        <v>270000</v>
      </c>
      <c r="K12" s="9" t="s">
        <v>15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24.95" customHeight="1" x14ac:dyDescent="0.3">
      <c r="A13" s="16">
        <v>10</v>
      </c>
      <c r="B13" s="31"/>
      <c r="C13" s="7" t="s">
        <v>17</v>
      </c>
      <c r="D13" s="10" t="s">
        <v>41</v>
      </c>
      <c r="E13" s="10" t="s">
        <v>64</v>
      </c>
      <c r="F13" s="10" t="s">
        <v>89</v>
      </c>
      <c r="G13" s="10" t="s">
        <v>18</v>
      </c>
      <c r="H13" s="11">
        <v>54</v>
      </c>
      <c r="I13" s="13">
        <v>21000</v>
      </c>
      <c r="J13" s="12">
        <v>1134000</v>
      </c>
      <c r="K13" s="9" t="s">
        <v>15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24.95" customHeight="1" x14ac:dyDescent="0.3">
      <c r="A14" s="16">
        <v>11</v>
      </c>
      <c r="B14" s="5">
        <v>20200409</v>
      </c>
      <c r="C14" s="7" t="s">
        <v>17</v>
      </c>
      <c r="D14" s="10" t="s">
        <v>41</v>
      </c>
      <c r="E14" s="10" t="s">
        <v>64</v>
      </c>
      <c r="F14" s="10" t="s">
        <v>90</v>
      </c>
      <c r="G14" s="10" t="s">
        <v>14</v>
      </c>
      <c r="H14" s="11">
        <v>15</v>
      </c>
      <c r="I14" s="13">
        <v>18000</v>
      </c>
      <c r="J14" s="12">
        <v>270000</v>
      </c>
      <c r="K14" s="9" t="s">
        <v>15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24.95" customHeight="1" x14ac:dyDescent="0.3">
      <c r="A15" s="16">
        <v>12</v>
      </c>
      <c r="B15" s="5">
        <v>20200410</v>
      </c>
      <c r="C15" s="7" t="s">
        <v>11</v>
      </c>
      <c r="D15" s="10" t="s">
        <v>12</v>
      </c>
      <c r="E15" s="10" t="s">
        <v>13</v>
      </c>
      <c r="F15" s="10" t="s">
        <v>91</v>
      </c>
      <c r="G15" s="10" t="s">
        <v>14</v>
      </c>
      <c r="H15" s="11">
        <v>240</v>
      </c>
      <c r="I15" s="13">
        <v>500</v>
      </c>
      <c r="J15" s="12">
        <v>120000</v>
      </c>
      <c r="K15" s="9" t="s">
        <v>15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24.95" customHeight="1" x14ac:dyDescent="0.3">
      <c r="A16" s="16">
        <v>13</v>
      </c>
      <c r="B16" s="5">
        <v>20200413</v>
      </c>
      <c r="C16" s="7" t="s">
        <v>11</v>
      </c>
      <c r="D16" s="10" t="s">
        <v>12</v>
      </c>
      <c r="E16" s="10" t="s">
        <v>13</v>
      </c>
      <c r="F16" s="10" t="s">
        <v>92</v>
      </c>
      <c r="G16" s="10" t="s">
        <v>14</v>
      </c>
      <c r="H16" s="11">
        <v>180</v>
      </c>
      <c r="I16" s="13">
        <v>330</v>
      </c>
      <c r="J16" s="12">
        <v>59400</v>
      </c>
      <c r="K16" s="9" t="s">
        <v>15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24.95" customHeight="1" x14ac:dyDescent="0.3">
      <c r="A17" s="16">
        <v>14</v>
      </c>
      <c r="B17" s="5">
        <v>20200423</v>
      </c>
      <c r="C17" s="7" t="s">
        <v>11</v>
      </c>
      <c r="D17" s="10" t="s">
        <v>42</v>
      </c>
      <c r="E17" s="10" t="s">
        <v>65</v>
      </c>
      <c r="F17" s="10" t="s">
        <v>93</v>
      </c>
      <c r="G17" s="10" t="s">
        <v>19</v>
      </c>
      <c r="H17" s="11">
        <v>20</v>
      </c>
      <c r="I17" s="13">
        <v>20000</v>
      </c>
      <c r="J17" s="12">
        <v>400000</v>
      </c>
      <c r="K17" s="9" t="s">
        <v>15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24.95" customHeight="1" x14ac:dyDescent="0.3">
      <c r="A18" s="16">
        <v>15</v>
      </c>
      <c r="B18" s="30">
        <v>20200506</v>
      </c>
      <c r="C18" s="7" t="s">
        <v>17</v>
      </c>
      <c r="D18" s="10" t="s">
        <v>43</v>
      </c>
      <c r="E18" s="10" t="s">
        <v>66</v>
      </c>
      <c r="F18" s="10" t="s">
        <v>94</v>
      </c>
      <c r="G18" s="10" t="s">
        <v>14</v>
      </c>
      <c r="H18" s="11">
        <v>2</v>
      </c>
      <c r="I18" s="13">
        <v>150000</v>
      </c>
      <c r="J18" s="12">
        <v>300000</v>
      </c>
      <c r="K18" s="9" t="s">
        <v>15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24.95" customHeight="1" x14ac:dyDescent="0.3">
      <c r="A19" s="16">
        <v>16</v>
      </c>
      <c r="B19" s="31"/>
      <c r="C19" s="7" t="s">
        <v>17</v>
      </c>
      <c r="D19" s="10" t="s">
        <v>43</v>
      </c>
      <c r="E19" s="10" t="s">
        <v>66</v>
      </c>
      <c r="F19" s="10" t="s">
        <v>95</v>
      </c>
      <c r="G19" s="10" t="s">
        <v>14</v>
      </c>
      <c r="H19" s="11">
        <v>40</v>
      </c>
      <c r="I19" s="13">
        <v>5500</v>
      </c>
      <c r="J19" s="12">
        <v>220000</v>
      </c>
      <c r="K19" s="9" t="s">
        <v>15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24.95" customHeight="1" x14ac:dyDescent="0.3">
      <c r="A20" s="16">
        <v>17</v>
      </c>
      <c r="B20" s="5">
        <v>20200507</v>
      </c>
      <c r="C20" s="6" t="s">
        <v>35</v>
      </c>
      <c r="D20" s="10" t="s">
        <v>39</v>
      </c>
      <c r="E20" s="10" t="s">
        <v>62</v>
      </c>
      <c r="F20" s="10" t="s">
        <v>96</v>
      </c>
      <c r="G20" s="10" t="s">
        <v>154</v>
      </c>
      <c r="H20" s="11">
        <v>100</v>
      </c>
      <c r="I20" s="13">
        <v>10000</v>
      </c>
      <c r="J20" s="12">
        <v>1000000</v>
      </c>
      <c r="K20" s="9" t="s">
        <v>15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24.95" customHeight="1" x14ac:dyDescent="0.3">
      <c r="A21" s="16">
        <v>18</v>
      </c>
      <c r="B21" s="5">
        <v>20200511</v>
      </c>
      <c r="C21" s="6" t="s">
        <v>36</v>
      </c>
      <c r="D21" s="10" t="s">
        <v>43</v>
      </c>
      <c r="E21" s="10" t="s">
        <v>66</v>
      </c>
      <c r="F21" s="10" t="s">
        <v>97</v>
      </c>
      <c r="G21" s="10" t="s">
        <v>153</v>
      </c>
      <c r="H21" s="11">
        <v>10</v>
      </c>
      <c r="I21" s="13">
        <v>54000</v>
      </c>
      <c r="J21" s="12">
        <v>540000</v>
      </c>
      <c r="K21" s="9" t="s">
        <v>15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24.95" customHeight="1" x14ac:dyDescent="0.3">
      <c r="A22" s="16">
        <v>19</v>
      </c>
      <c r="B22" s="5">
        <v>20200512</v>
      </c>
      <c r="C22" s="6" t="s">
        <v>11</v>
      </c>
      <c r="D22" s="10" t="s">
        <v>43</v>
      </c>
      <c r="E22" s="10" t="s">
        <v>66</v>
      </c>
      <c r="F22" s="10" t="s">
        <v>98</v>
      </c>
      <c r="G22" s="10" t="s">
        <v>19</v>
      </c>
      <c r="H22" s="11">
        <v>30</v>
      </c>
      <c r="I22" s="13">
        <v>30000</v>
      </c>
      <c r="J22" s="12">
        <v>900000</v>
      </c>
      <c r="K22" s="9" t="s">
        <v>15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24.95" customHeight="1" x14ac:dyDescent="0.3">
      <c r="A23" s="16">
        <v>20</v>
      </c>
      <c r="B23" s="5">
        <v>20200519</v>
      </c>
      <c r="C23" s="6" t="s">
        <v>11</v>
      </c>
      <c r="D23" s="10" t="s">
        <v>12</v>
      </c>
      <c r="E23" s="10" t="s">
        <v>13</v>
      </c>
      <c r="F23" s="10" t="s">
        <v>99</v>
      </c>
      <c r="G23" s="10" t="s">
        <v>14</v>
      </c>
      <c r="H23" s="11">
        <v>426</v>
      </c>
      <c r="I23" s="13">
        <v>500</v>
      </c>
      <c r="J23" s="12">
        <v>213000</v>
      </c>
      <c r="K23" s="9" t="s">
        <v>15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ht="24.95" customHeight="1" x14ac:dyDescent="0.3">
      <c r="A24" s="16">
        <v>21</v>
      </c>
      <c r="B24" s="5">
        <v>20200525</v>
      </c>
      <c r="C24" s="6" t="s">
        <v>11</v>
      </c>
      <c r="D24" s="10" t="s">
        <v>12</v>
      </c>
      <c r="E24" s="10" t="s">
        <v>13</v>
      </c>
      <c r="F24" s="10" t="s">
        <v>100</v>
      </c>
      <c r="G24" s="10" t="s">
        <v>14</v>
      </c>
      <c r="H24" s="11">
        <v>265</v>
      </c>
      <c r="I24" s="13">
        <v>3500</v>
      </c>
      <c r="J24" s="12">
        <v>927500</v>
      </c>
      <c r="K24" s="9" t="s">
        <v>15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ht="24.95" customHeight="1" x14ac:dyDescent="0.3">
      <c r="A25" s="16">
        <v>22</v>
      </c>
      <c r="B25" s="30">
        <v>20200526</v>
      </c>
      <c r="C25" s="6" t="s">
        <v>11</v>
      </c>
      <c r="D25" s="10" t="s">
        <v>12</v>
      </c>
      <c r="E25" s="10" t="s">
        <v>13</v>
      </c>
      <c r="F25" s="10" t="s">
        <v>101</v>
      </c>
      <c r="G25" s="10" t="s">
        <v>14</v>
      </c>
      <c r="H25" s="11">
        <v>210</v>
      </c>
      <c r="I25" s="13">
        <v>900</v>
      </c>
      <c r="J25" s="12">
        <v>189000</v>
      </c>
      <c r="K25" s="9" t="s">
        <v>15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24.95" customHeight="1" x14ac:dyDescent="0.3">
      <c r="A26" s="16">
        <v>23</v>
      </c>
      <c r="B26" s="31"/>
      <c r="C26" s="6" t="s">
        <v>11</v>
      </c>
      <c r="D26" s="10" t="s">
        <v>12</v>
      </c>
      <c r="E26" s="10" t="s">
        <v>13</v>
      </c>
      <c r="F26" s="10" t="s">
        <v>102</v>
      </c>
      <c r="G26" s="10" t="s">
        <v>14</v>
      </c>
      <c r="H26" s="11">
        <v>64</v>
      </c>
      <c r="I26" s="13">
        <v>2300</v>
      </c>
      <c r="J26" s="12">
        <v>147200</v>
      </c>
      <c r="K26" s="9" t="s">
        <v>15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24.95" customHeight="1" x14ac:dyDescent="0.3">
      <c r="A27" s="16">
        <v>24</v>
      </c>
      <c r="B27" s="5">
        <v>20200527</v>
      </c>
      <c r="C27" s="6" t="s">
        <v>17</v>
      </c>
      <c r="D27" s="10" t="s">
        <v>41</v>
      </c>
      <c r="E27" s="10" t="s">
        <v>64</v>
      </c>
      <c r="F27" s="10" t="s">
        <v>103</v>
      </c>
      <c r="G27" s="10" t="s">
        <v>14</v>
      </c>
      <c r="H27" s="11">
        <v>217</v>
      </c>
      <c r="I27" s="13">
        <v>2000</v>
      </c>
      <c r="J27" s="12">
        <v>434000</v>
      </c>
      <c r="K27" s="9" t="s">
        <v>15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ht="24.95" customHeight="1" x14ac:dyDescent="0.3">
      <c r="A28" s="16">
        <v>25</v>
      </c>
      <c r="B28" s="5">
        <v>20200602</v>
      </c>
      <c r="C28" s="6" t="s">
        <v>17</v>
      </c>
      <c r="D28" s="10" t="s">
        <v>44</v>
      </c>
      <c r="E28" s="10" t="s">
        <v>67</v>
      </c>
      <c r="F28" s="10" t="s">
        <v>104</v>
      </c>
      <c r="G28" s="10" t="s">
        <v>14</v>
      </c>
      <c r="H28" s="11">
        <v>15</v>
      </c>
      <c r="I28" s="13">
        <v>10000</v>
      </c>
      <c r="J28" s="12">
        <v>150000</v>
      </c>
      <c r="K28" s="9" t="s">
        <v>15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24.95" customHeight="1" x14ac:dyDescent="0.3">
      <c r="A29" s="16">
        <v>26</v>
      </c>
      <c r="B29" s="5">
        <v>20200603</v>
      </c>
      <c r="C29" s="6" t="s">
        <v>17</v>
      </c>
      <c r="D29" s="10" t="s">
        <v>40</v>
      </c>
      <c r="E29" s="10" t="s">
        <v>63</v>
      </c>
      <c r="F29" s="10" t="s">
        <v>105</v>
      </c>
      <c r="G29" s="10" t="s">
        <v>14</v>
      </c>
      <c r="H29" s="11">
        <v>2</v>
      </c>
      <c r="I29" s="13">
        <v>150000</v>
      </c>
      <c r="J29" s="12">
        <v>300000</v>
      </c>
      <c r="K29" s="9" t="s">
        <v>15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24.95" customHeight="1" x14ac:dyDescent="0.3">
      <c r="A30" s="16">
        <v>27</v>
      </c>
      <c r="B30" s="5">
        <v>20200610</v>
      </c>
      <c r="C30" s="6" t="s">
        <v>11</v>
      </c>
      <c r="D30" s="10" t="s">
        <v>12</v>
      </c>
      <c r="E30" s="10" t="s">
        <v>13</v>
      </c>
      <c r="F30" s="10" t="s">
        <v>106</v>
      </c>
      <c r="G30" s="10" t="s">
        <v>14</v>
      </c>
      <c r="H30" s="11">
        <v>240</v>
      </c>
      <c r="I30" s="13">
        <v>2100</v>
      </c>
      <c r="J30" s="12">
        <v>504000</v>
      </c>
      <c r="K30" s="9" t="s">
        <v>15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24.95" customHeight="1" x14ac:dyDescent="0.3">
      <c r="A31" s="16">
        <v>28</v>
      </c>
      <c r="B31" s="30">
        <v>20200612</v>
      </c>
      <c r="C31" s="6" t="s">
        <v>17</v>
      </c>
      <c r="D31" s="10" t="s">
        <v>12</v>
      </c>
      <c r="E31" s="10" t="s">
        <v>13</v>
      </c>
      <c r="F31" s="10" t="s">
        <v>107</v>
      </c>
      <c r="G31" s="10" t="s">
        <v>14</v>
      </c>
      <c r="H31" s="11">
        <v>120</v>
      </c>
      <c r="I31" s="13">
        <v>5300</v>
      </c>
      <c r="J31" s="12">
        <v>636000</v>
      </c>
      <c r="K31" s="9" t="s">
        <v>15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24.95" customHeight="1" x14ac:dyDescent="0.3">
      <c r="A32" s="16">
        <v>29</v>
      </c>
      <c r="B32" s="31"/>
      <c r="C32" s="6" t="s">
        <v>17</v>
      </c>
      <c r="D32" s="10" t="s">
        <v>12</v>
      </c>
      <c r="E32" s="10" t="s">
        <v>13</v>
      </c>
      <c r="F32" s="10" t="s">
        <v>108</v>
      </c>
      <c r="G32" s="10" t="s">
        <v>14</v>
      </c>
      <c r="H32" s="11">
        <v>120</v>
      </c>
      <c r="I32" s="13">
        <v>5300</v>
      </c>
      <c r="J32" s="12">
        <v>636000</v>
      </c>
      <c r="K32" s="9" t="s">
        <v>15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24.95" customHeight="1" x14ac:dyDescent="0.3">
      <c r="A33" s="16">
        <v>30</v>
      </c>
      <c r="B33" s="5">
        <v>20200622</v>
      </c>
      <c r="C33" s="6" t="s">
        <v>17</v>
      </c>
      <c r="D33" s="10" t="s">
        <v>45</v>
      </c>
      <c r="E33" s="10" t="s">
        <v>68</v>
      </c>
      <c r="F33" s="10" t="s">
        <v>109</v>
      </c>
      <c r="G33" s="10" t="s">
        <v>14</v>
      </c>
      <c r="H33" s="11">
        <v>30</v>
      </c>
      <c r="I33" s="13">
        <v>3000</v>
      </c>
      <c r="J33" s="12">
        <v>90000</v>
      </c>
      <c r="K33" s="9" t="s">
        <v>15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24.95" customHeight="1" x14ac:dyDescent="0.3">
      <c r="A34" s="16">
        <v>31</v>
      </c>
      <c r="B34" s="30">
        <v>20200624</v>
      </c>
      <c r="C34" s="6" t="s">
        <v>17</v>
      </c>
      <c r="D34" s="10" t="s">
        <v>46</v>
      </c>
      <c r="E34" s="10" t="s">
        <v>69</v>
      </c>
      <c r="F34" s="10" t="s">
        <v>110</v>
      </c>
      <c r="G34" s="10" t="s">
        <v>14</v>
      </c>
      <c r="H34" s="11">
        <v>6</v>
      </c>
      <c r="I34" s="13">
        <v>8650</v>
      </c>
      <c r="J34" s="12">
        <v>51900</v>
      </c>
      <c r="K34" s="9" t="s">
        <v>15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24.95" customHeight="1" x14ac:dyDescent="0.3">
      <c r="A35" s="16">
        <v>32</v>
      </c>
      <c r="B35" s="31"/>
      <c r="C35" s="6" t="s">
        <v>17</v>
      </c>
      <c r="D35" s="10" t="s">
        <v>46</v>
      </c>
      <c r="E35" s="10" t="s">
        <v>69</v>
      </c>
      <c r="F35" s="10" t="s">
        <v>111</v>
      </c>
      <c r="G35" s="10" t="s">
        <v>14</v>
      </c>
      <c r="H35" s="11">
        <v>120</v>
      </c>
      <c r="I35" s="13">
        <v>1700</v>
      </c>
      <c r="J35" s="12">
        <v>204000</v>
      </c>
      <c r="K35" s="9" t="s">
        <v>15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24.95" customHeight="1" x14ac:dyDescent="0.3">
      <c r="A36" s="16">
        <v>33</v>
      </c>
      <c r="B36" s="5">
        <v>20200708</v>
      </c>
      <c r="C36" s="6" t="s">
        <v>17</v>
      </c>
      <c r="D36" s="10" t="s">
        <v>47</v>
      </c>
      <c r="E36" s="10" t="s">
        <v>158</v>
      </c>
      <c r="F36" s="10" t="s">
        <v>112</v>
      </c>
      <c r="G36" s="10" t="s">
        <v>14</v>
      </c>
      <c r="H36" s="11">
        <v>150</v>
      </c>
      <c r="I36" s="13">
        <v>5000</v>
      </c>
      <c r="J36" s="12">
        <v>750000</v>
      </c>
      <c r="K36" s="9" t="s">
        <v>15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ht="24.95" customHeight="1" x14ac:dyDescent="0.3">
      <c r="A37" s="16">
        <v>34</v>
      </c>
      <c r="B37" s="5">
        <v>20200722</v>
      </c>
      <c r="C37" s="6" t="s">
        <v>37</v>
      </c>
      <c r="D37" s="10" t="s">
        <v>48</v>
      </c>
      <c r="E37" s="10" t="s">
        <v>70</v>
      </c>
      <c r="F37" s="10" t="s">
        <v>113</v>
      </c>
      <c r="G37" s="10" t="s">
        <v>14</v>
      </c>
      <c r="H37" s="11">
        <v>1140</v>
      </c>
      <c r="I37" s="13">
        <v>4000</v>
      </c>
      <c r="J37" s="12">
        <v>4560000</v>
      </c>
      <c r="K37" s="9" t="s">
        <v>15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ht="24.95" customHeight="1" x14ac:dyDescent="0.3">
      <c r="A38" s="16">
        <v>35</v>
      </c>
      <c r="B38" s="5">
        <v>20200804</v>
      </c>
      <c r="C38" s="6" t="s">
        <v>17</v>
      </c>
      <c r="D38" s="10" t="s">
        <v>12</v>
      </c>
      <c r="E38" s="10" t="s">
        <v>13</v>
      </c>
      <c r="F38" s="10" t="s">
        <v>114</v>
      </c>
      <c r="G38" s="10" t="s">
        <v>14</v>
      </c>
      <c r="H38" s="11">
        <v>300</v>
      </c>
      <c r="I38" s="13">
        <v>12000</v>
      </c>
      <c r="J38" s="12">
        <v>3600000</v>
      </c>
      <c r="K38" s="9" t="s">
        <v>15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24.95" customHeight="1" x14ac:dyDescent="0.3">
      <c r="A39" s="16">
        <v>36</v>
      </c>
      <c r="B39" s="5">
        <v>20200828</v>
      </c>
      <c r="C39" s="6" t="s">
        <v>17</v>
      </c>
      <c r="D39" s="10" t="s">
        <v>49</v>
      </c>
      <c r="E39" s="10" t="s">
        <v>71</v>
      </c>
      <c r="F39" s="10" t="s">
        <v>115</v>
      </c>
      <c r="G39" s="10" t="s">
        <v>14</v>
      </c>
      <c r="H39" s="11">
        <v>100</v>
      </c>
      <c r="I39" s="13">
        <v>16000</v>
      </c>
      <c r="J39" s="12">
        <v>1600000</v>
      </c>
      <c r="K39" s="9" t="s">
        <v>15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24.95" customHeight="1" x14ac:dyDescent="0.3">
      <c r="A40" s="16">
        <v>37</v>
      </c>
      <c r="B40" s="30">
        <v>20200901</v>
      </c>
      <c r="C40" s="6" t="s">
        <v>17</v>
      </c>
      <c r="D40" s="10" t="s">
        <v>42</v>
      </c>
      <c r="E40" s="10" t="s">
        <v>65</v>
      </c>
      <c r="F40" s="10" t="s">
        <v>116</v>
      </c>
      <c r="G40" s="10" t="s">
        <v>14</v>
      </c>
      <c r="H40" s="11">
        <v>1000</v>
      </c>
      <c r="I40" s="13">
        <v>500</v>
      </c>
      <c r="J40" s="12">
        <v>500000</v>
      </c>
      <c r="K40" s="9" t="s">
        <v>15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24.95" customHeight="1" x14ac:dyDescent="0.3">
      <c r="A41" s="16">
        <v>38</v>
      </c>
      <c r="B41" s="31"/>
      <c r="C41" s="6" t="s">
        <v>17</v>
      </c>
      <c r="D41" s="10" t="s">
        <v>42</v>
      </c>
      <c r="E41" s="10" t="s">
        <v>65</v>
      </c>
      <c r="F41" s="10" t="s">
        <v>117</v>
      </c>
      <c r="G41" s="10" t="s">
        <v>14</v>
      </c>
      <c r="H41" s="11">
        <v>600</v>
      </c>
      <c r="I41" s="13">
        <v>500</v>
      </c>
      <c r="J41" s="12">
        <v>300000</v>
      </c>
      <c r="K41" s="9" t="s">
        <v>15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24.95" customHeight="1" x14ac:dyDescent="0.3">
      <c r="A42" s="16">
        <v>39</v>
      </c>
      <c r="B42" s="5">
        <v>20200908</v>
      </c>
      <c r="C42" s="6" t="s">
        <v>11</v>
      </c>
      <c r="D42" s="10" t="s">
        <v>50</v>
      </c>
      <c r="E42" s="10" t="s">
        <v>72</v>
      </c>
      <c r="F42" s="10" t="s">
        <v>118</v>
      </c>
      <c r="G42" s="10" t="s">
        <v>14</v>
      </c>
      <c r="H42" s="11">
        <v>108</v>
      </c>
      <c r="I42" s="13">
        <v>10000</v>
      </c>
      <c r="J42" s="12">
        <v>1080000</v>
      </c>
      <c r="K42" s="9" t="s">
        <v>15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24.95" customHeight="1" x14ac:dyDescent="0.3">
      <c r="A43" s="16">
        <v>40</v>
      </c>
      <c r="B43" s="5">
        <v>20200915</v>
      </c>
      <c r="C43" s="6" t="s">
        <v>17</v>
      </c>
      <c r="D43" s="10" t="s">
        <v>40</v>
      </c>
      <c r="E43" s="10" t="s">
        <v>63</v>
      </c>
      <c r="F43" s="10" t="s">
        <v>119</v>
      </c>
      <c r="G43" s="10" t="s">
        <v>14</v>
      </c>
      <c r="H43" s="11">
        <v>20</v>
      </c>
      <c r="I43" s="13">
        <v>8000</v>
      </c>
      <c r="J43" s="12">
        <v>160000</v>
      </c>
      <c r="K43" s="9" t="s">
        <v>15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24.95" customHeight="1" x14ac:dyDescent="0.3">
      <c r="A44" s="16">
        <v>41</v>
      </c>
      <c r="B44" s="5">
        <v>20201007</v>
      </c>
      <c r="C44" s="6" t="s">
        <v>21</v>
      </c>
      <c r="D44" s="10" t="s">
        <v>51</v>
      </c>
      <c r="E44" s="10" t="s">
        <v>159</v>
      </c>
      <c r="F44" s="10" t="s">
        <v>120</v>
      </c>
      <c r="G44" s="10" t="s">
        <v>23</v>
      </c>
      <c r="H44" s="11">
        <v>380</v>
      </c>
      <c r="I44" s="13">
        <v>10000</v>
      </c>
      <c r="J44" s="12">
        <v>3800000</v>
      </c>
      <c r="K44" s="9" t="s">
        <v>15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24.95" customHeight="1" x14ac:dyDescent="0.3">
      <c r="A45" s="16">
        <v>42</v>
      </c>
      <c r="B45" s="30">
        <v>20201023</v>
      </c>
      <c r="C45" s="6" t="s">
        <v>36</v>
      </c>
      <c r="D45" s="10" t="s">
        <v>12</v>
      </c>
      <c r="E45" s="10" t="s">
        <v>13</v>
      </c>
      <c r="F45" s="10" t="s">
        <v>121</v>
      </c>
      <c r="G45" s="10" t="s">
        <v>19</v>
      </c>
      <c r="H45" s="11">
        <v>80</v>
      </c>
      <c r="I45" s="13">
        <v>37700</v>
      </c>
      <c r="J45" s="12">
        <v>3016000</v>
      </c>
      <c r="K45" s="9" t="s">
        <v>15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24.95" customHeight="1" x14ac:dyDescent="0.3">
      <c r="A46" s="16">
        <v>43</v>
      </c>
      <c r="B46" s="31"/>
      <c r="C46" s="6" t="s">
        <v>11</v>
      </c>
      <c r="D46" s="10" t="s">
        <v>12</v>
      </c>
      <c r="E46" s="10" t="s">
        <v>13</v>
      </c>
      <c r="F46" s="10" t="s">
        <v>122</v>
      </c>
      <c r="G46" s="10" t="s">
        <v>14</v>
      </c>
      <c r="H46" s="11">
        <v>838</v>
      </c>
      <c r="I46" s="13">
        <v>1500</v>
      </c>
      <c r="J46" s="12">
        <v>1257000</v>
      </c>
      <c r="K46" s="9" t="s">
        <v>15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24.95" customHeight="1" x14ac:dyDescent="0.3">
      <c r="A47" s="16">
        <v>44</v>
      </c>
      <c r="B47" s="5">
        <v>20201102</v>
      </c>
      <c r="C47" s="6" t="s">
        <v>24</v>
      </c>
      <c r="D47" s="10" t="s">
        <v>47</v>
      </c>
      <c r="E47" s="10" t="s">
        <v>160</v>
      </c>
      <c r="F47" s="10" t="s">
        <v>123</v>
      </c>
      <c r="G47" s="10" t="s">
        <v>14</v>
      </c>
      <c r="H47" s="11">
        <v>50</v>
      </c>
      <c r="I47" s="13">
        <v>5000</v>
      </c>
      <c r="J47" s="12">
        <v>250000</v>
      </c>
      <c r="K47" s="9" t="s">
        <v>15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24.95" customHeight="1" x14ac:dyDescent="0.3">
      <c r="A48" s="16">
        <v>45</v>
      </c>
      <c r="B48" s="5">
        <v>20201127</v>
      </c>
      <c r="C48" s="6" t="s">
        <v>11</v>
      </c>
      <c r="D48" s="10" t="s">
        <v>52</v>
      </c>
      <c r="E48" s="10" t="s">
        <v>156</v>
      </c>
      <c r="F48" s="10" t="s">
        <v>124</v>
      </c>
      <c r="G48" s="10" t="s">
        <v>19</v>
      </c>
      <c r="H48" s="11">
        <v>70</v>
      </c>
      <c r="I48" s="13">
        <v>15900</v>
      </c>
      <c r="J48" s="12">
        <v>1113000</v>
      </c>
      <c r="K48" s="9" t="s">
        <v>15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24.95" customHeight="1" x14ac:dyDescent="0.3">
      <c r="A49" s="16">
        <v>46</v>
      </c>
      <c r="B49" s="5">
        <v>20201201</v>
      </c>
      <c r="C49" s="6" t="s">
        <v>21</v>
      </c>
      <c r="D49" s="10" t="s">
        <v>51</v>
      </c>
      <c r="E49" s="10" t="s">
        <v>157</v>
      </c>
      <c r="F49" s="10" t="s">
        <v>125</v>
      </c>
      <c r="G49" s="10" t="s">
        <v>23</v>
      </c>
      <c r="H49" s="11">
        <v>174</v>
      </c>
      <c r="I49" s="13">
        <v>10000</v>
      </c>
      <c r="J49" s="12">
        <v>1740000</v>
      </c>
      <c r="K49" s="9" t="s">
        <v>15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ht="24.95" customHeight="1" x14ac:dyDescent="0.3">
      <c r="A50" s="16">
        <v>47</v>
      </c>
      <c r="B50" s="5">
        <v>20201208</v>
      </c>
      <c r="C50" s="6" t="s">
        <v>37</v>
      </c>
      <c r="D50" s="10" t="s">
        <v>53</v>
      </c>
      <c r="E50" s="10" t="s">
        <v>161</v>
      </c>
      <c r="F50" s="10" t="s">
        <v>126</v>
      </c>
      <c r="G50" s="10" t="s">
        <v>19</v>
      </c>
      <c r="H50" s="11">
        <v>10</v>
      </c>
      <c r="I50" s="13">
        <v>50000</v>
      </c>
      <c r="J50" s="12">
        <v>500000</v>
      </c>
      <c r="K50" s="9" t="s">
        <v>15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24.95" customHeight="1" x14ac:dyDescent="0.3">
      <c r="A51" s="16">
        <v>48</v>
      </c>
      <c r="B51" s="5">
        <v>20201209</v>
      </c>
      <c r="C51" s="6" t="s">
        <v>17</v>
      </c>
      <c r="D51" s="10" t="s">
        <v>54</v>
      </c>
      <c r="E51" s="10" t="s">
        <v>73</v>
      </c>
      <c r="F51" s="10" t="s">
        <v>127</v>
      </c>
      <c r="G51" s="10" t="s">
        <v>19</v>
      </c>
      <c r="H51" s="11">
        <v>33</v>
      </c>
      <c r="I51" s="13">
        <v>100000</v>
      </c>
      <c r="J51" s="12">
        <v>3300000</v>
      </c>
      <c r="K51" s="9" t="s">
        <v>15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24.95" customHeight="1" x14ac:dyDescent="0.3">
      <c r="A52" s="16">
        <v>49</v>
      </c>
      <c r="B52" s="5">
        <v>20201214</v>
      </c>
      <c r="C52" s="6" t="s">
        <v>17</v>
      </c>
      <c r="D52" s="10" t="s">
        <v>55</v>
      </c>
      <c r="E52" s="10" t="s">
        <v>74</v>
      </c>
      <c r="F52" s="10" t="s">
        <v>128</v>
      </c>
      <c r="G52" s="10" t="s">
        <v>14</v>
      </c>
      <c r="H52" s="11">
        <v>200</v>
      </c>
      <c r="I52" s="13">
        <v>1000</v>
      </c>
      <c r="J52" s="12">
        <v>200000</v>
      </c>
      <c r="K52" s="9" t="s">
        <v>15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ht="24.95" customHeight="1" x14ac:dyDescent="0.3">
      <c r="A53" s="16">
        <v>50</v>
      </c>
      <c r="B53" s="30">
        <v>20201216</v>
      </c>
      <c r="C53" s="6" t="s">
        <v>17</v>
      </c>
      <c r="D53" s="10" t="s">
        <v>25</v>
      </c>
      <c r="E53" s="10" t="s">
        <v>26</v>
      </c>
      <c r="F53" s="10" t="s">
        <v>129</v>
      </c>
      <c r="G53" s="10" t="s">
        <v>14</v>
      </c>
      <c r="H53" s="11">
        <v>198</v>
      </c>
      <c r="I53" s="13">
        <v>10000</v>
      </c>
      <c r="J53" s="12">
        <v>1980000</v>
      </c>
      <c r="K53" s="9" t="s">
        <v>15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24.95" customHeight="1" x14ac:dyDescent="0.3">
      <c r="A54" s="16">
        <v>51</v>
      </c>
      <c r="B54" s="34"/>
      <c r="C54" s="6" t="s">
        <v>17</v>
      </c>
      <c r="D54" s="10" t="s">
        <v>56</v>
      </c>
      <c r="E54" s="10" t="s">
        <v>75</v>
      </c>
      <c r="F54" s="10" t="s">
        <v>130</v>
      </c>
      <c r="G54" s="10" t="s">
        <v>19</v>
      </c>
      <c r="H54" s="11">
        <v>1600</v>
      </c>
      <c r="I54" s="13">
        <v>10000</v>
      </c>
      <c r="J54" s="12">
        <v>16000000</v>
      </c>
      <c r="K54" s="9" t="s">
        <v>15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ht="24.95" customHeight="1" x14ac:dyDescent="0.3">
      <c r="A55" s="16">
        <v>52</v>
      </c>
      <c r="B55" s="34"/>
      <c r="C55" s="6" t="s">
        <v>17</v>
      </c>
      <c r="D55" s="10" t="s">
        <v>57</v>
      </c>
      <c r="E55" s="10" t="s">
        <v>76</v>
      </c>
      <c r="F55" s="10" t="s">
        <v>130</v>
      </c>
      <c r="G55" s="10" t="s">
        <v>19</v>
      </c>
      <c r="H55" s="11">
        <v>200</v>
      </c>
      <c r="I55" s="13">
        <v>10000</v>
      </c>
      <c r="J55" s="12">
        <v>2000000</v>
      </c>
      <c r="K55" s="9" t="s">
        <v>15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ht="24.95" customHeight="1" x14ac:dyDescent="0.3">
      <c r="A56" s="16">
        <v>53</v>
      </c>
      <c r="B56" s="34"/>
      <c r="C56" s="6" t="s">
        <v>17</v>
      </c>
      <c r="D56" s="10" t="s">
        <v>58</v>
      </c>
      <c r="E56" s="10" t="s">
        <v>77</v>
      </c>
      <c r="F56" s="10" t="s">
        <v>131</v>
      </c>
      <c r="G56" s="10" t="s">
        <v>155</v>
      </c>
      <c r="H56" s="11">
        <v>2</v>
      </c>
      <c r="I56" s="13">
        <v>30000</v>
      </c>
      <c r="J56" s="12">
        <v>60000</v>
      </c>
      <c r="K56" s="9" t="s">
        <v>15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ht="24.95" customHeight="1" x14ac:dyDescent="0.3">
      <c r="A57" s="16">
        <v>54</v>
      </c>
      <c r="B57" s="31"/>
      <c r="C57" s="6" t="s">
        <v>17</v>
      </c>
      <c r="D57" s="10" t="s">
        <v>58</v>
      </c>
      <c r="E57" s="10" t="s">
        <v>77</v>
      </c>
      <c r="F57" s="10" t="s">
        <v>132</v>
      </c>
      <c r="G57" s="10" t="s">
        <v>155</v>
      </c>
      <c r="H57" s="11">
        <v>1</v>
      </c>
      <c r="I57" s="13">
        <v>10000</v>
      </c>
      <c r="J57" s="12">
        <v>10000</v>
      </c>
      <c r="K57" s="9" t="s">
        <v>15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ht="24.95" customHeight="1" x14ac:dyDescent="0.3">
      <c r="A58" s="16">
        <v>55</v>
      </c>
      <c r="B58" s="30">
        <v>20201216</v>
      </c>
      <c r="C58" s="6" t="s">
        <v>17</v>
      </c>
      <c r="D58" s="10" t="s">
        <v>58</v>
      </c>
      <c r="E58" s="10" t="s">
        <v>77</v>
      </c>
      <c r="F58" s="10" t="s">
        <v>133</v>
      </c>
      <c r="G58" s="10" t="s">
        <v>155</v>
      </c>
      <c r="H58" s="11">
        <v>25</v>
      </c>
      <c r="I58" s="13">
        <v>25000</v>
      </c>
      <c r="J58" s="12">
        <v>625000</v>
      </c>
      <c r="K58" s="9" t="s">
        <v>15</v>
      </c>
    </row>
    <row r="59" spans="1:24" ht="24.95" customHeight="1" x14ac:dyDescent="0.3">
      <c r="A59" s="16">
        <v>56</v>
      </c>
      <c r="B59" s="34"/>
      <c r="C59" s="6" t="s">
        <v>17</v>
      </c>
      <c r="D59" s="10" t="s">
        <v>58</v>
      </c>
      <c r="E59" s="10" t="s">
        <v>77</v>
      </c>
      <c r="F59" s="10" t="s">
        <v>134</v>
      </c>
      <c r="G59" s="10" t="s">
        <v>155</v>
      </c>
      <c r="H59" s="11">
        <v>8</v>
      </c>
      <c r="I59" s="13">
        <v>28000</v>
      </c>
      <c r="J59" s="12">
        <v>224000</v>
      </c>
      <c r="K59" s="9" t="s">
        <v>15</v>
      </c>
    </row>
    <row r="60" spans="1:24" ht="24.95" customHeight="1" x14ac:dyDescent="0.3">
      <c r="A60" s="16">
        <v>57</v>
      </c>
      <c r="B60" s="34"/>
      <c r="C60" s="6" t="s">
        <v>17</v>
      </c>
      <c r="D60" s="10" t="s">
        <v>58</v>
      </c>
      <c r="E60" s="10" t="s">
        <v>77</v>
      </c>
      <c r="F60" s="10" t="s">
        <v>135</v>
      </c>
      <c r="G60" s="10" t="s">
        <v>155</v>
      </c>
      <c r="H60" s="11">
        <v>20</v>
      </c>
      <c r="I60" s="13">
        <v>30000</v>
      </c>
      <c r="J60" s="12">
        <v>600000</v>
      </c>
      <c r="K60" s="9" t="s">
        <v>15</v>
      </c>
    </row>
    <row r="61" spans="1:24" ht="24.95" customHeight="1" x14ac:dyDescent="0.3">
      <c r="A61" s="16">
        <v>58</v>
      </c>
      <c r="B61" s="34"/>
      <c r="C61" s="6" t="s">
        <v>17</v>
      </c>
      <c r="D61" s="10" t="s">
        <v>58</v>
      </c>
      <c r="E61" s="10" t="s">
        <v>77</v>
      </c>
      <c r="F61" s="10" t="s">
        <v>136</v>
      </c>
      <c r="G61" s="10" t="s">
        <v>155</v>
      </c>
      <c r="H61" s="11">
        <v>15</v>
      </c>
      <c r="I61" s="13">
        <v>25000</v>
      </c>
      <c r="J61" s="12">
        <v>375000</v>
      </c>
      <c r="K61" s="9" t="s">
        <v>15</v>
      </c>
    </row>
    <row r="62" spans="1:24" ht="24.95" customHeight="1" x14ac:dyDescent="0.3">
      <c r="A62" s="16">
        <v>59</v>
      </c>
      <c r="B62" s="34"/>
      <c r="C62" s="6" t="s">
        <v>17</v>
      </c>
      <c r="D62" s="10" t="s">
        <v>58</v>
      </c>
      <c r="E62" s="10" t="s">
        <v>77</v>
      </c>
      <c r="F62" s="10" t="s">
        <v>137</v>
      </c>
      <c r="G62" s="10" t="s">
        <v>155</v>
      </c>
      <c r="H62" s="11">
        <v>13</v>
      </c>
      <c r="I62" s="13">
        <v>25000</v>
      </c>
      <c r="J62" s="12">
        <v>325000</v>
      </c>
      <c r="K62" s="9" t="s">
        <v>15</v>
      </c>
    </row>
    <row r="63" spans="1:24" ht="24.95" customHeight="1" x14ac:dyDescent="0.3">
      <c r="A63" s="16">
        <v>60</v>
      </c>
      <c r="B63" s="34"/>
      <c r="C63" s="6" t="s">
        <v>17</v>
      </c>
      <c r="D63" s="10" t="s">
        <v>58</v>
      </c>
      <c r="E63" s="10" t="s">
        <v>77</v>
      </c>
      <c r="F63" s="10" t="s">
        <v>138</v>
      </c>
      <c r="G63" s="10" t="s">
        <v>155</v>
      </c>
      <c r="H63" s="11">
        <v>9</v>
      </c>
      <c r="I63" s="13">
        <v>20000</v>
      </c>
      <c r="J63" s="12">
        <v>180000</v>
      </c>
      <c r="K63" s="9" t="s">
        <v>15</v>
      </c>
    </row>
    <row r="64" spans="1:24" ht="24.95" customHeight="1" x14ac:dyDescent="0.3">
      <c r="A64" s="16">
        <v>61</v>
      </c>
      <c r="B64" s="34"/>
      <c r="C64" s="6" t="s">
        <v>17</v>
      </c>
      <c r="D64" s="10" t="s">
        <v>58</v>
      </c>
      <c r="E64" s="10" t="s">
        <v>77</v>
      </c>
      <c r="F64" s="10" t="s">
        <v>139</v>
      </c>
      <c r="G64" s="10" t="s">
        <v>14</v>
      </c>
      <c r="H64" s="11">
        <v>122</v>
      </c>
      <c r="I64" s="13">
        <v>5000</v>
      </c>
      <c r="J64" s="12">
        <v>610000</v>
      </c>
      <c r="K64" s="9" t="s">
        <v>15</v>
      </c>
    </row>
    <row r="65" spans="1:11" ht="24.95" customHeight="1" x14ac:dyDescent="0.3">
      <c r="A65" s="16">
        <v>62</v>
      </c>
      <c r="B65" s="34"/>
      <c r="C65" s="6" t="s">
        <v>17</v>
      </c>
      <c r="D65" s="10" t="s">
        <v>58</v>
      </c>
      <c r="E65" s="10" t="s">
        <v>77</v>
      </c>
      <c r="F65" s="10" t="s">
        <v>140</v>
      </c>
      <c r="G65" s="10" t="s">
        <v>14</v>
      </c>
      <c r="H65" s="11">
        <v>152</v>
      </c>
      <c r="I65" s="13">
        <v>4500</v>
      </c>
      <c r="J65" s="12">
        <v>684000</v>
      </c>
      <c r="K65" s="9" t="s">
        <v>15</v>
      </c>
    </row>
    <row r="66" spans="1:11" ht="24.95" customHeight="1" x14ac:dyDescent="0.3">
      <c r="A66" s="16">
        <v>63</v>
      </c>
      <c r="B66" s="34"/>
      <c r="C66" s="6" t="s">
        <v>17</v>
      </c>
      <c r="D66" s="10" t="s">
        <v>58</v>
      </c>
      <c r="E66" s="10" t="s">
        <v>77</v>
      </c>
      <c r="F66" s="10" t="s">
        <v>141</v>
      </c>
      <c r="G66" s="10" t="s">
        <v>14</v>
      </c>
      <c r="H66" s="11">
        <v>115</v>
      </c>
      <c r="I66" s="13">
        <v>3700</v>
      </c>
      <c r="J66" s="12">
        <v>425500</v>
      </c>
      <c r="K66" s="9" t="s">
        <v>15</v>
      </c>
    </row>
    <row r="67" spans="1:11" ht="24.95" customHeight="1" x14ac:dyDescent="0.3">
      <c r="A67" s="16">
        <v>64</v>
      </c>
      <c r="B67" s="34"/>
      <c r="C67" s="6" t="s">
        <v>17</v>
      </c>
      <c r="D67" s="10" t="s">
        <v>58</v>
      </c>
      <c r="E67" s="10" t="s">
        <v>77</v>
      </c>
      <c r="F67" s="10" t="s">
        <v>142</v>
      </c>
      <c r="G67" s="10" t="s">
        <v>14</v>
      </c>
      <c r="H67" s="11">
        <v>41</v>
      </c>
      <c r="I67" s="13">
        <v>3000</v>
      </c>
      <c r="J67" s="12">
        <v>123000</v>
      </c>
      <c r="K67" s="9" t="s">
        <v>15</v>
      </c>
    </row>
    <row r="68" spans="1:11" ht="24.95" customHeight="1" x14ac:dyDescent="0.3">
      <c r="A68" s="16">
        <v>65</v>
      </c>
      <c r="B68" s="34"/>
      <c r="C68" s="6" t="s">
        <v>17</v>
      </c>
      <c r="D68" s="10" t="s">
        <v>58</v>
      </c>
      <c r="E68" s="10" t="s">
        <v>77</v>
      </c>
      <c r="F68" s="10" t="s">
        <v>143</v>
      </c>
      <c r="G68" s="10" t="s">
        <v>14</v>
      </c>
      <c r="H68" s="11">
        <v>4</v>
      </c>
      <c r="I68" s="13">
        <v>3000</v>
      </c>
      <c r="J68" s="12">
        <v>12000</v>
      </c>
      <c r="K68" s="9" t="s">
        <v>15</v>
      </c>
    </row>
    <row r="69" spans="1:11" ht="24.95" customHeight="1" x14ac:dyDescent="0.3">
      <c r="A69" s="16">
        <v>66</v>
      </c>
      <c r="B69" s="34"/>
      <c r="C69" s="6" t="s">
        <v>17</v>
      </c>
      <c r="D69" s="10" t="s">
        <v>58</v>
      </c>
      <c r="E69" s="10" t="s">
        <v>77</v>
      </c>
      <c r="F69" s="10" t="s">
        <v>144</v>
      </c>
      <c r="G69" s="10" t="s">
        <v>14</v>
      </c>
      <c r="H69" s="11">
        <v>1</v>
      </c>
      <c r="I69" s="13">
        <v>4100</v>
      </c>
      <c r="J69" s="12">
        <v>4100</v>
      </c>
      <c r="K69" s="9" t="s">
        <v>15</v>
      </c>
    </row>
    <row r="70" spans="1:11" ht="24.95" customHeight="1" x14ac:dyDescent="0.3">
      <c r="A70" s="16">
        <v>67</v>
      </c>
      <c r="B70" s="34"/>
      <c r="C70" s="6" t="s">
        <v>17</v>
      </c>
      <c r="D70" s="10" t="s">
        <v>58</v>
      </c>
      <c r="E70" s="10" t="s">
        <v>77</v>
      </c>
      <c r="F70" s="10" t="s">
        <v>145</v>
      </c>
      <c r="G70" s="10" t="s">
        <v>14</v>
      </c>
      <c r="H70" s="11">
        <v>2</v>
      </c>
      <c r="I70" s="13">
        <v>3500</v>
      </c>
      <c r="J70" s="12">
        <v>7000</v>
      </c>
      <c r="K70" s="9" t="s">
        <v>15</v>
      </c>
    </row>
    <row r="71" spans="1:11" ht="24.95" customHeight="1" x14ac:dyDescent="0.3">
      <c r="A71" s="16">
        <v>68</v>
      </c>
      <c r="B71" s="34"/>
      <c r="C71" s="6" t="s">
        <v>17</v>
      </c>
      <c r="D71" s="10" t="s">
        <v>58</v>
      </c>
      <c r="E71" s="10" t="s">
        <v>77</v>
      </c>
      <c r="F71" s="10" t="s">
        <v>146</v>
      </c>
      <c r="G71" s="10" t="s">
        <v>14</v>
      </c>
      <c r="H71" s="11">
        <v>3</v>
      </c>
      <c r="I71" s="13">
        <v>3000</v>
      </c>
      <c r="J71" s="12">
        <v>9000</v>
      </c>
      <c r="K71" s="9" t="s">
        <v>15</v>
      </c>
    </row>
    <row r="72" spans="1:11" ht="24.95" customHeight="1" x14ac:dyDescent="0.3">
      <c r="A72" s="16">
        <v>69</v>
      </c>
      <c r="B72" s="34"/>
      <c r="C72" s="6" t="s">
        <v>17</v>
      </c>
      <c r="D72" s="10" t="s">
        <v>58</v>
      </c>
      <c r="E72" s="10" t="s">
        <v>77</v>
      </c>
      <c r="F72" s="10" t="s">
        <v>147</v>
      </c>
      <c r="G72" s="10" t="s">
        <v>14</v>
      </c>
      <c r="H72" s="11">
        <v>4</v>
      </c>
      <c r="I72" s="13">
        <v>3000</v>
      </c>
      <c r="J72" s="12">
        <v>12000</v>
      </c>
      <c r="K72" s="9" t="s">
        <v>15</v>
      </c>
    </row>
    <row r="73" spans="1:11" ht="24.95" customHeight="1" x14ac:dyDescent="0.3">
      <c r="A73" s="16">
        <v>70</v>
      </c>
      <c r="B73" s="34"/>
      <c r="C73" s="6" t="s">
        <v>17</v>
      </c>
      <c r="D73" s="10" t="s">
        <v>58</v>
      </c>
      <c r="E73" s="10" t="s">
        <v>77</v>
      </c>
      <c r="F73" s="10" t="s">
        <v>148</v>
      </c>
      <c r="G73" s="10" t="s">
        <v>14</v>
      </c>
      <c r="H73" s="11">
        <v>39</v>
      </c>
      <c r="I73" s="13">
        <v>3500</v>
      </c>
      <c r="J73" s="12">
        <v>136500</v>
      </c>
      <c r="K73" s="9" t="s">
        <v>15</v>
      </c>
    </row>
    <row r="74" spans="1:11" ht="24.95" customHeight="1" x14ac:dyDescent="0.3">
      <c r="A74" s="16">
        <v>71</v>
      </c>
      <c r="B74" s="34"/>
      <c r="C74" s="6" t="s">
        <v>17</v>
      </c>
      <c r="D74" s="10" t="s">
        <v>58</v>
      </c>
      <c r="E74" s="10" t="s">
        <v>77</v>
      </c>
      <c r="F74" s="10" t="s">
        <v>149</v>
      </c>
      <c r="G74" s="10" t="s">
        <v>14</v>
      </c>
      <c r="H74" s="11">
        <v>55</v>
      </c>
      <c r="I74" s="13">
        <v>2200</v>
      </c>
      <c r="J74" s="12">
        <v>121000</v>
      </c>
      <c r="K74" s="9" t="s">
        <v>15</v>
      </c>
    </row>
    <row r="75" spans="1:11" ht="24.95" customHeight="1" x14ac:dyDescent="0.3">
      <c r="A75" s="16">
        <v>72</v>
      </c>
      <c r="B75" s="34"/>
      <c r="C75" s="6" t="s">
        <v>17</v>
      </c>
      <c r="D75" s="10" t="s">
        <v>58</v>
      </c>
      <c r="E75" s="10" t="s">
        <v>77</v>
      </c>
      <c r="F75" s="10" t="s">
        <v>150</v>
      </c>
      <c r="G75" s="10" t="s">
        <v>14</v>
      </c>
      <c r="H75" s="11">
        <v>78</v>
      </c>
      <c r="I75" s="13">
        <v>1500</v>
      </c>
      <c r="J75" s="12">
        <v>117000</v>
      </c>
      <c r="K75" s="9" t="s">
        <v>15</v>
      </c>
    </row>
    <row r="76" spans="1:11" ht="24.95" customHeight="1" x14ac:dyDescent="0.3">
      <c r="A76" s="16">
        <v>73</v>
      </c>
      <c r="B76" s="31"/>
      <c r="C76" s="6" t="s">
        <v>17</v>
      </c>
      <c r="D76" s="10" t="s">
        <v>58</v>
      </c>
      <c r="E76" s="10" t="s">
        <v>77</v>
      </c>
      <c r="F76" s="10" t="s">
        <v>130</v>
      </c>
      <c r="G76" s="10" t="s">
        <v>19</v>
      </c>
      <c r="H76" s="11">
        <v>200</v>
      </c>
      <c r="I76" s="13">
        <v>10000</v>
      </c>
      <c r="J76" s="12">
        <v>2000000</v>
      </c>
      <c r="K76" s="9" t="s">
        <v>15</v>
      </c>
    </row>
    <row r="77" spans="1:11" ht="24.95" customHeight="1" x14ac:dyDescent="0.3">
      <c r="A77" s="16">
        <v>74</v>
      </c>
      <c r="B77" s="30">
        <v>20201222</v>
      </c>
      <c r="C77" s="6" t="s">
        <v>17</v>
      </c>
      <c r="D77" s="10" t="s">
        <v>59</v>
      </c>
      <c r="E77" s="10" t="s">
        <v>78</v>
      </c>
      <c r="F77" s="10" t="s">
        <v>151</v>
      </c>
      <c r="G77" s="10" t="s">
        <v>14</v>
      </c>
      <c r="H77" s="11">
        <v>40</v>
      </c>
      <c r="I77" s="13">
        <v>10000</v>
      </c>
      <c r="J77" s="12">
        <v>400000</v>
      </c>
      <c r="K77" s="9" t="s">
        <v>15</v>
      </c>
    </row>
    <row r="78" spans="1:11" ht="24.95" customHeight="1" x14ac:dyDescent="0.3">
      <c r="A78" s="16">
        <v>75</v>
      </c>
      <c r="B78" s="34"/>
      <c r="C78" s="6" t="s">
        <v>17</v>
      </c>
      <c r="D78" s="10" t="s">
        <v>59</v>
      </c>
      <c r="E78" s="10" t="s">
        <v>78</v>
      </c>
      <c r="F78" s="10" t="s">
        <v>103</v>
      </c>
      <c r="G78" s="10" t="s">
        <v>19</v>
      </c>
      <c r="H78" s="11">
        <v>40</v>
      </c>
      <c r="I78" s="13">
        <v>10000</v>
      </c>
      <c r="J78" s="12">
        <v>400000</v>
      </c>
      <c r="K78" s="9" t="s">
        <v>15</v>
      </c>
    </row>
    <row r="79" spans="1:11" ht="24.95" customHeight="1" x14ac:dyDescent="0.3">
      <c r="A79" s="16">
        <v>76</v>
      </c>
      <c r="B79" s="31"/>
      <c r="C79" s="6" t="s">
        <v>35</v>
      </c>
      <c r="D79" s="10" t="s">
        <v>60</v>
      </c>
      <c r="E79" s="10" t="s">
        <v>79</v>
      </c>
      <c r="F79" s="10" t="s">
        <v>152</v>
      </c>
      <c r="G79" s="10" t="s">
        <v>14</v>
      </c>
      <c r="H79" s="11">
        <v>60</v>
      </c>
      <c r="I79" s="13">
        <v>7000</v>
      </c>
      <c r="J79" s="12">
        <v>420000</v>
      </c>
      <c r="K79" s="9" t="s">
        <v>15</v>
      </c>
    </row>
    <row r="80" spans="1:11" ht="24.95" customHeight="1" x14ac:dyDescent="0.3">
      <c r="A80" s="16">
        <v>77</v>
      </c>
      <c r="B80" s="5">
        <v>20201223</v>
      </c>
      <c r="C80" s="6" t="s">
        <v>17</v>
      </c>
      <c r="D80" s="10" t="s">
        <v>12</v>
      </c>
      <c r="E80" s="10" t="s">
        <v>13</v>
      </c>
      <c r="F80" s="10" t="s">
        <v>130</v>
      </c>
      <c r="G80" s="10" t="s">
        <v>19</v>
      </c>
      <c r="H80" s="11">
        <v>280</v>
      </c>
      <c r="I80" s="13">
        <v>10000</v>
      </c>
      <c r="J80" s="12">
        <v>2800000</v>
      </c>
      <c r="K80" s="9" t="s">
        <v>15</v>
      </c>
    </row>
  </sheetData>
  <mergeCells count="12">
    <mergeCell ref="B58:B76"/>
    <mergeCell ref="B77:B79"/>
    <mergeCell ref="B25:B26"/>
    <mergeCell ref="B31:B32"/>
    <mergeCell ref="B34:B35"/>
    <mergeCell ref="B40:B41"/>
    <mergeCell ref="B45:B46"/>
    <mergeCell ref="B5:B6"/>
    <mergeCell ref="B12:B13"/>
    <mergeCell ref="B18:B19"/>
    <mergeCell ref="A1:K1"/>
    <mergeCell ref="B53:B57"/>
  </mergeCells>
  <phoneticPr fontId="2" type="noConversion"/>
  <pageMargins left="0.70866141732283472" right="0.70866141732283472" top="0.59055118110236227" bottom="0.59055118110236227" header="0.31496062992125984" footer="0.31496062992125984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3"/>
  <sheetViews>
    <sheetView topLeftCell="A122" workbookViewId="0">
      <selection activeCell="N139" sqref="N139"/>
    </sheetView>
  </sheetViews>
  <sheetFormatPr defaultRowHeight="16.5" x14ac:dyDescent="0.3"/>
  <cols>
    <col min="1" max="1" width="7.125" style="1" customWidth="1"/>
    <col min="2" max="2" width="10.25" style="1" bestFit="1" customWidth="1"/>
    <col min="3" max="3" width="10.375" style="1" customWidth="1"/>
    <col min="4" max="4" width="11.375" style="1" customWidth="1"/>
    <col min="5" max="5" width="20.75" style="1" customWidth="1"/>
    <col min="6" max="6" width="4.75" style="1" bestFit="1" customWidth="1"/>
    <col min="7" max="7" width="9" style="1"/>
    <col min="8" max="8" width="10.25" style="20" bestFit="1" customWidth="1"/>
    <col min="9" max="9" width="18.375" style="1" customWidth="1"/>
    <col min="10" max="10" width="7.875" customWidth="1"/>
  </cols>
  <sheetData>
    <row r="1" spans="1:23" ht="26.25" x14ac:dyDescent="0.3">
      <c r="A1" s="32" t="s">
        <v>219</v>
      </c>
      <c r="B1" s="33"/>
      <c r="C1" s="33"/>
      <c r="D1" s="33"/>
      <c r="E1" s="33"/>
      <c r="F1" s="33"/>
      <c r="G1" s="33"/>
      <c r="H1" s="33"/>
      <c r="I1" s="33"/>
      <c r="J1" s="33"/>
    </row>
    <row r="3" spans="1:23" s="1" customFormat="1" ht="24.95" customHeight="1" x14ac:dyDescent="0.3">
      <c r="A3" s="4" t="s">
        <v>0</v>
      </c>
      <c r="B3" s="4" t="s">
        <v>27</v>
      </c>
      <c r="C3" s="4" t="s">
        <v>28</v>
      </c>
      <c r="D3" s="4" t="s">
        <v>29</v>
      </c>
      <c r="E3" s="4" t="s">
        <v>30</v>
      </c>
      <c r="F3" s="4" t="s">
        <v>6</v>
      </c>
      <c r="G3" s="4" t="s">
        <v>7</v>
      </c>
      <c r="H3" s="4" t="s">
        <v>9</v>
      </c>
      <c r="I3" s="4" t="s">
        <v>31</v>
      </c>
      <c r="J3" s="4" t="s">
        <v>32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24.95" customHeight="1" x14ac:dyDescent="0.3">
      <c r="A4" s="16">
        <v>1</v>
      </c>
      <c r="B4" s="17">
        <v>20200210</v>
      </c>
      <c r="C4" s="10" t="s">
        <v>11</v>
      </c>
      <c r="D4" s="10" t="s">
        <v>33</v>
      </c>
      <c r="E4" s="10" t="s">
        <v>20</v>
      </c>
      <c r="F4" s="10" t="s">
        <v>16</v>
      </c>
      <c r="G4" s="11">
        <v>23</v>
      </c>
      <c r="H4" s="18">
        <v>31050</v>
      </c>
      <c r="I4" s="10" t="s">
        <v>168</v>
      </c>
      <c r="J4" s="1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24.95" customHeight="1" x14ac:dyDescent="0.3">
      <c r="A5" s="16">
        <v>2</v>
      </c>
      <c r="B5" s="35">
        <v>20200304</v>
      </c>
      <c r="C5" s="10" t="s">
        <v>11</v>
      </c>
      <c r="D5" s="10" t="s">
        <v>163</v>
      </c>
      <c r="E5" s="10" t="s">
        <v>83</v>
      </c>
      <c r="F5" s="10" t="s">
        <v>14</v>
      </c>
      <c r="G5" s="11">
        <v>120</v>
      </c>
      <c r="H5" s="18">
        <v>144000</v>
      </c>
      <c r="I5" s="10" t="s">
        <v>168</v>
      </c>
      <c r="J5" s="19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24.95" customHeight="1" x14ac:dyDescent="0.3">
      <c r="A6" s="16">
        <v>3</v>
      </c>
      <c r="B6" s="36"/>
      <c r="C6" s="10" t="s">
        <v>11</v>
      </c>
      <c r="D6" s="10" t="s">
        <v>33</v>
      </c>
      <c r="E6" s="10" t="s">
        <v>20</v>
      </c>
      <c r="F6" s="10" t="s">
        <v>16</v>
      </c>
      <c r="G6" s="11">
        <v>53</v>
      </c>
      <c r="H6" s="18">
        <v>71550</v>
      </c>
      <c r="I6" s="10" t="s">
        <v>168</v>
      </c>
      <c r="J6" s="1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4.95" customHeight="1" x14ac:dyDescent="0.3">
      <c r="A7" s="16">
        <v>4</v>
      </c>
      <c r="B7" s="17">
        <v>20200331</v>
      </c>
      <c r="C7" s="10" t="s">
        <v>11</v>
      </c>
      <c r="D7" s="10" t="s">
        <v>164</v>
      </c>
      <c r="E7" s="10" t="s">
        <v>85</v>
      </c>
      <c r="F7" s="10" t="s">
        <v>16</v>
      </c>
      <c r="G7" s="11">
        <v>14</v>
      </c>
      <c r="H7" s="18">
        <v>15400</v>
      </c>
      <c r="I7" s="10" t="s">
        <v>168</v>
      </c>
      <c r="J7" s="1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ht="24.95" customHeight="1" x14ac:dyDescent="0.3">
      <c r="A8" s="16">
        <v>5</v>
      </c>
      <c r="B8" s="35">
        <v>20200422</v>
      </c>
      <c r="C8" s="10" t="s">
        <v>11</v>
      </c>
      <c r="D8" s="10" t="s">
        <v>165</v>
      </c>
      <c r="E8" s="10" t="s">
        <v>84</v>
      </c>
      <c r="F8" s="10" t="s">
        <v>14</v>
      </c>
      <c r="G8" s="11">
        <v>48</v>
      </c>
      <c r="H8" s="18">
        <v>12480</v>
      </c>
      <c r="I8" s="10" t="s">
        <v>169</v>
      </c>
      <c r="J8" s="1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4.95" customHeight="1" x14ac:dyDescent="0.3">
      <c r="A9" s="16">
        <v>6</v>
      </c>
      <c r="B9" s="36"/>
      <c r="C9" s="10" t="s">
        <v>11</v>
      </c>
      <c r="D9" s="10" t="s">
        <v>164</v>
      </c>
      <c r="E9" s="10" t="s">
        <v>85</v>
      </c>
      <c r="F9" s="10" t="s">
        <v>16</v>
      </c>
      <c r="G9" s="11">
        <v>23</v>
      </c>
      <c r="H9" s="18">
        <v>25300</v>
      </c>
      <c r="I9" s="10" t="s">
        <v>169</v>
      </c>
      <c r="J9" s="19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24.95" customHeight="1" x14ac:dyDescent="0.3">
      <c r="A10" s="16">
        <v>7</v>
      </c>
      <c r="B10" s="35">
        <v>20200423</v>
      </c>
      <c r="C10" s="10" t="s">
        <v>11</v>
      </c>
      <c r="D10" s="10" t="s">
        <v>33</v>
      </c>
      <c r="E10" s="10" t="s">
        <v>20</v>
      </c>
      <c r="F10" s="10" t="s">
        <v>16</v>
      </c>
      <c r="G10" s="11">
        <v>4</v>
      </c>
      <c r="H10" s="18">
        <v>5400</v>
      </c>
      <c r="I10" s="10" t="s">
        <v>168</v>
      </c>
      <c r="J10" s="19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4.95" customHeight="1" x14ac:dyDescent="0.3">
      <c r="A11" s="16">
        <v>8</v>
      </c>
      <c r="B11" s="37"/>
      <c r="C11" s="10" t="s">
        <v>11</v>
      </c>
      <c r="D11" s="10" t="s">
        <v>164</v>
      </c>
      <c r="E11" s="10" t="s">
        <v>85</v>
      </c>
      <c r="F11" s="10" t="s">
        <v>16</v>
      </c>
      <c r="G11" s="11">
        <v>35</v>
      </c>
      <c r="H11" s="18">
        <v>38500</v>
      </c>
      <c r="I11" s="10" t="s">
        <v>170</v>
      </c>
      <c r="J11" s="19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4.95" customHeight="1" x14ac:dyDescent="0.3">
      <c r="A12" s="16">
        <v>9</v>
      </c>
      <c r="B12" s="37"/>
      <c r="C12" s="10" t="s">
        <v>11</v>
      </c>
      <c r="D12" s="10" t="s">
        <v>165</v>
      </c>
      <c r="E12" s="10" t="s">
        <v>84</v>
      </c>
      <c r="F12" s="10" t="s">
        <v>14</v>
      </c>
      <c r="G12" s="11">
        <v>50</v>
      </c>
      <c r="H12" s="18">
        <v>13000</v>
      </c>
      <c r="I12" s="10" t="s">
        <v>170</v>
      </c>
      <c r="J12" s="1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4.95" customHeight="1" x14ac:dyDescent="0.3">
      <c r="A13" s="16">
        <v>10</v>
      </c>
      <c r="B13" s="37"/>
      <c r="C13" s="10" t="s">
        <v>11</v>
      </c>
      <c r="D13" s="10" t="s">
        <v>165</v>
      </c>
      <c r="E13" s="10" t="s">
        <v>84</v>
      </c>
      <c r="F13" s="10" t="s">
        <v>14</v>
      </c>
      <c r="G13" s="11">
        <v>142</v>
      </c>
      <c r="H13" s="18">
        <v>36920</v>
      </c>
      <c r="I13" s="10" t="s">
        <v>170</v>
      </c>
      <c r="J13" s="19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4.95" customHeight="1" x14ac:dyDescent="0.3">
      <c r="A14" s="16">
        <v>11</v>
      </c>
      <c r="B14" s="36"/>
      <c r="C14" s="10" t="s">
        <v>11</v>
      </c>
      <c r="D14" s="10" t="s">
        <v>166</v>
      </c>
      <c r="E14" s="10" t="s">
        <v>82</v>
      </c>
      <c r="F14" s="10" t="s">
        <v>19</v>
      </c>
      <c r="G14" s="11">
        <v>30</v>
      </c>
      <c r="H14" s="18">
        <v>225000</v>
      </c>
      <c r="I14" s="10" t="s">
        <v>170</v>
      </c>
      <c r="J14" s="1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4.95" customHeight="1" x14ac:dyDescent="0.3">
      <c r="A15" s="16">
        <v>12</v>
      </c>
      <c r="B15" s="17">
        <v>20200428</v>
      </c>
      <c r="C15" s="10" t="s">
        <v>11</v>
      </c>
      <c r="D15" s="10" t="s">
        <v>167</v>
      </c>
      <c r="E15" s="10" t="s">
        <v>91</v>
      </c>
      <c r="F15" s="10" t="s">
        <v>14</v>
      </c>
      <c r="G15" s="11">
        <v>240</v>
      </c>
      <c r="H15" s="18">
        <v>120000</v>
      </c>
      <c r="I15" s="10" t="s">
        <v>169</v>
      </c>
      <c r="J15" s="19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4.95" customHeight="1" x14ac:dyDescent="0.3">
      <c r="A16" s="16">
        <v>13</v>
      </c>
      <c r="B16" s="17">
        <v>20200429</v>
      </c>
      <c r="C16" s="10" t="s">
        <v>11</v>
      </c>
      <c r="D16" s="10" t="s">
        <v>33</v>
      </c>
      <c r="E16" s="10" t="s">
        <v>80</v>
      </c>
      <c r="F16" s="10" t="s">
        <v>19</v>
      </c>
      <c r="G16" s="11">
        <v>32</v>
      </c>
      <c r="H16" s="18">
        <v>105600</v>
      </c>
      <c r="I16" s="10" t="s">
        <v>169</v>
      </c>
      <c r="J16" s="1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ht="24.95" customHeight="1" x14ac:dyDescent="0.3">
      <c r="A17" s="16">
        <v>14</v>
      </c>
      <c r="B17" s="17">
        <v>20200429</v>
      </c>
      <c r="C17" s="10" t="s">
        <v>17</v>
      </c>
      <c r="D17" s="10" t="s">
        <v>103</v>
      </c>
      <c r="E17" s="10" t="s">
        <v>89</v>
      </c>
      <c r="F17" s="10" t="s">
        <v>18</v>
      </c>
      <c r="G17" s="11">
        <v>54</v>
      </c>
      <c r="H17" s="18">
        <v>1134000</v>
      </c>
      <c r="I17" s="10" t="s">
        <v>169</v>
      </c>
      <c r="J17" s="12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24.95" customHeight="1" x14ac:dyDescent="0.3">
      <c r="A18" s="16">
        <v>15</v>
      </c>
      <c r="B18" s="17">
        <v>20200507</v>
      </c>
      <c r="C18" s="10" t="s">
        <v>11</v>
      </c>
      <c r="D18" s="10" t="s">
        <v>171</v>
      </c>
      <c r="E18" s="10" t="s">
        <v>92</v>
      </c>
      <c r="F18" s="10" t="s">
        <v>14</v>
      </c>
      <c r="G18" s="11">
        <v>30</v>
      </c>
      <c r="H18" s="18">
        <v>9900</v>
      </c>
      <c r="I18" s="10" t="s">
        <v>168</v>
      </c>
      <c r="J18" s="12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24.95" customHeight="1" x14ac:dyDescent="0.3">
      <c r="A19" s="16">
        <v>16</v>
      </c>
      <c r="B19" s="17">
        <v>20200508</v>
      </c>
      <c r="C19" s="10" t="s">
        <v>11</v>
      </c>
      <c r="D19" s="10" t="s">
        <v>171</v>
      </c>
      <c r="E19" s="10" t="s">
        <v>92</v>
      </c>
      <c r="F19" s="10" t="s">
        <v>14</v>
      </c>
      <c r="G19" s="11">
        <v>30</v>
      </c>
      <c r="H19" s="18">
        <v>9900</v>
      </c>
      <c r="I19" s="10" t="s">
        <v>168</v>
      </c>
      <c r="J19" s="12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ht="24.95" customHeight="1" x14ac:dyDescent="0.3">
      <c r="A20" s="16">
        <v>17</v>
      </c>
      <c r="B20" s="35">
        <v>20200511</v>
      </c>
      <c r="C20" s="10" t="s">
        <v>11</v>
      </c>
      <c r="D20" s="10" t="s">
        <v>171</v>
      </c>
      <c r="E20" s="10" t="s">
        <v>92</v>
      </c>
      <c r="F20" s="10" t="s">
        <v>14</v>
      </c>
      <c r="G20" s="11">
        <v>50</v>
      </c>
      <c r="H20" s="18">
        <v>16500</v>
      </c>
      <c r="I20" s="10" t="s">
        <v>168</v>
      </c>
      <c r="J20" s="12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ht="24.95" customHeight="1" x14ac:dyDescent="0.3">
      <c r="A21" s="16">
        <v>18</v>
      </c>
      <c r="B21" s="36"/>
      <c r="C21" s="10" t="s">
        <v>17</v>
      </c>
      <c r="D21" s="10" t="s">
        <v>103</v>
      </c>
      <c r="E21" s="10" t="s">
        <v>95</v>
      </c>
      <c r="F21" s="10" t="s">
        <v>14</v>
      </c>
      <c r="G21" s="11">
        <v>22</v>
      </c>
      <c r="H21" s="18">
        <v>121000</v>
      </c>
      <c r="I21" s="10" t="s">
        <v>170</v>
      </c>
      <c r="J21" s="12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24.95" customHeight="1" x14ac:dyDescent="0.3">
      <c r="A22" s="16">
        <v>19</v>
      </c>
      <c r="B22" s="17">
        <v>20200512</v>
      </c>
      <c r="C22" s="10" t="s">
        <v>11</v>
      </c>
      <c r="D22" s="10" t="s">
        <v>171</v>
      </c>
      <c r="E22" s="10" t="s">
        <v>92</v>
      </c>
      <c r="F22" s="10" t="s">
        <v>14</v>
      </c>
      <c r="G22" s="11">
        <v>20</v>
      </c>
      <c r="H22" s="18">
        <v>6600</v>
      </c>
      <c r="I22" s="10" t="s">
        <v>168</v>
      </c>
      <c r="J22" s="12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ht="24.95" customHeight="1" x14ac:dyDescent="0.3">
      <c r="A23" s="16">
        <v>20</v>
      </c>
      <c r="B23" s="17">
        <v>20200520</v>
      </c>
      <c r="C23" s="10" t="s">
        <v>11</v>
      </c>
      <c r="D23" s="10" t="s">
        <v>171</v>
      </c>
      <c r="E23" s="10" t="s">
        <v>92</v>
      </c>
      <c r="F23" s="10" t="s">
        <v>14</v>
      </c>
      <c r="G23" s="11">
        <v>25</v>
      </c>
      <c r="H23" s="18">
        <v>8250</v>
      </c>
      <c r="I23" s="10" t="s">
        <v>170</v>
      </c>
      <c r="J23" s="12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ht="24.95" customHeight="1" x14ac:dyDescent="0.3">
      <c r="A24" s="16">
        <v>21</v>
      </c>
      <c r="B24" s="17">
        <v>20200522</v>
      </c>
      <c r="C24" s="10" t="s">
        <v>11</v>
      </c>
      <c r="D24" s="10" t="s">
        <v>33</v>
      </c>
      <c r="E24" s="10" t="s">
        <v>80</v>
      </c>
      <c r="F24" s="10" t="s">
        <v>19</v>
      </c>
      <c r="G24" s="11">
        <v>16</v>
      </c>
      <c r="H24" s="18">
        <v>52800</v>
      </c>
      <c r="I24" s="10" t="s">
        <v>170</v>
      </c>
      <c r="J24" s="12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ht="24.95" customHeight="1" x14ac:dyDescent="0.3">
      <c r="A25" s="16">
        <v>22</v>
      </c>
      <c r="B25" s="35">
        <v>20200525</v>
      </c>
      <c r="C25" s="10" t="s">
        <v>11</v>
      </c>
      <c r="D25" s="10" t="s">
        <v>172</v>
      </c>
      <c r="E25" s="10" t="s">
        <v>98</v>
      </c>
      <c r="F25" s="10" t="s">
        <v>19</v>
      </c>
      <c r="G25" s="11">
        <v>30</v>
      </c>
      <c r="H25" s="18">
        <v>900000</v>
      </c>
      <c r="I25" s="10" t="s">
        <v>169</v>
      </c>
      <c r="J25" s="12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24.95" customHeight="1" x14ac:dyDescent="0.3">
      <c r="A26" s="16">
        <v>23</v>
      </c>
      <c r="B26" s="36"/>
      <c r="C26" s="10" t="s">
        <v>11</v>
      </c>
      <c r="D26" s="10" t="s">
        <v>164</v>
      </c>
      <c r="E26" s="10" t="s">
        <v>99</v>
      </c>
      <c r="F26" s="10" t="s">
        <v>14</v>
      </c>
      <c r="G26" s="11">
        <v>336</v>
      </c>
      <c r="H26" s="18">
        <v>168000</v>
      </c>
      <c r="I26" s="10" t="s">
        <v>170</v>
      </c>
      <c r="J26" s="12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24.95" customHeight="1" x14ac:dyDescent="0.3">
      <c r="A27" s="16">
        <v>24</v>
      </c>
      <c r="B27" s="17">
        <v>20200526</v>
      </c>
      <c r="C27" s="10" t="s">
        <v>11</v>
      </c>
      <c r="D27" s="10" t="s">
        <v>164</v>
      </c>
      <c r="E27" s="10" t="s">
        <v>99</v>
      </c>
      <c r="F27" s="10" t="s">
        <v>14</v>
      </c>
      <c r="G27" s="11">
        <v>20</v>
      </c>
      <c r="H27" s="18">
        <v>10000</v>
      </c>
      <c r="I27" s="10" t="s">
        <v>174</v>
      </c>
      <c r="J27" s="12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ht="24.95" customHeight="1" x14ac:dyDescent="0.3">
      <c r="A28" s="16">
        <v>25</v>
      </c>
      <c r="B28" s="35">
        <v>20200527</v>
      </c>
      <c r="C28" s="10" t="s">
        <v>11</v>
      </c>
      <c r="D28" s="10" t="s">
        <v>173</v>
      </c>
      <c r="E28" s="10" t="s">
        <v>93</v>
      </c>
      <c r="F28" s="10" t="s">
        <v>19</v>
      </c>
      <c r="G28" s="11">
        <v>20</v>
      </c>
      <c r="H28" s="18">
        <v>400000</v>
      </c>
      <c r="I28" s="10" t="s">
        <v>169</v>
      </c>
      <c r="J28" s="12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ht="24.95" customHeight="1" x14ac:dyDescent="0.3">
      <c r="A29" s="16">
        <v>26</v>
      </c>
      <c r="B29" s="37"/>
      <c r="C29" s="10" t="s">
        <v>11</v>
      </c>
      <c r="D29" s="10" t="s">
        <v>164</v>
      </c>
      <c r="E29" s="10" t="s">
        <v>99</v>
      </c>
      <c r="F29" s="10" t="s">
        <v>14</v>
      </c>
      <c r="G29" s="11">
        <v>52</v>
      </c>
      <c r="H29" s="18">
        <v>26000</v>
      </c>
      <c r="I29" s="10" t="s">
        <v>168</v>
      </c>
      <c r="J29" s="12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ht="24.95" customHeight="1" x14ac:dyDescent="0.3">
      <c r="A30" s="16">
        <v>27</v>
      </c>
      <c r="B30" s="36"/>
      <c r="C30" s="10" t="s">
        <v>17</v>
      </c>
      <c r="D30" s="10" t="s">
        <v>109</v>
      </c>
      <c r="E30" s="10" t="s">
        <v>86</v>
      </c>
      <c r="F30" s="10" t="s">
        <v>14</v>
      </c>
      <c r="G30" s="11">
        <v>5</v>
      </c>
      <c r="H30" s="18">
        <v>42500</v>
      </c>
      <c r="I30" s="10" t="s">
        <v>168</v>
      </c>
      <c r="J30" s="12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24.95" customHeight="1" x14ac:dyDescent="0.3">
      <c r="A31" s="16">
        <v>28</v>
      </c>
      <c r="B31" s="17">
        <v>20200528</v>
      </c>
      <c r="C31" s="10" t="s">
        <v>11</v>
      </c>
      <c r="D31" s="10" t="s">
        <v>164</v>
      </c>
      <c r="E31" s="10" t="s">
        <v>99</v>
      </c>
      <c r="F31" s="10" t="s">
        <v>14</v>
      </c>
      <c r="G31" s="11">
        <v>118</v>
      </c>
      <c r="H31" s="18">
        <v>59000</v>
      </c>
      <c r="I31" s="10" t="s">
        <v>168</v>
      </c>
      <c r="J31" s="1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24.95" customHeight="1" x14ac:dyDescent="0.3">
      <c r="A32" s="16">
        <v>29</v>
      </c>
      <c r="B32" s="35">
        <v>20200528</v>
      </c>
      <c r="C32" s="10" t="s">
        <v>11</v>
      </c>
      <c r="D32" s="10" t="s">
        <v>163</v>
      </c>
      <c r="E32" s="10" t="s">
        <v>101</v>
      </c>
      <c r="F32" s="10" t="s">
        <v>14</v>
      </c>
      <c r="G32" s="11">
        <v>78</v>
      </c>
      <c r="H32" s="18">
        <v>70200</v>
      </c>
      <c r="I32" s="10" t="s">
        <v>168</v>
      </c>
      <c r="J32" s="12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ht="24.95" customHeight="1" x14ac:dyDescent="0.3">
      <c r="A33" s="16">
        <v>30</v>
      </c>
      <c r="B33" s="37"/>
      <c r="C33" s="10" t="s">
        <v>35</v>
      </c>
      <c r="D33" s="10" t="s">
        <v>175</v>
      </c>
      <c r="E33" s="10" t="s">
        <v>96</v>
      </c>
      <c r="F33" s="10" t="s">
        <v>154</v>
      </c>
      <c r="G33" s="11">
        <v>100</v>
      </c>
      <c r="H33" s="18">
        <v>1000000</v>
      </c>
      <c r="I33" s="10" t="s">
        <v>168</v>
      </c>
      <c r="J33" s="12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ht="24.95" customHeight="1" x14ac:dyDescent="0.3">
      <c r="A34" s="16">
        <v>31</v>
      </c>
      <c r="B34" s="36"/>
      <c r="C34" s="10" t="s">
        <v>36</v>
      </c>
      <c r="D34" s="10" t="s">
        <v>176</v>
      </c>
      <c r="E34" s="10" t="s">
        <v>97</v>
      </c>
      <c r="F34" s="10" t="s">
        <v>153</v>
      </c>
      <c r="G34" s="11">
        <v>10</v>
      </c>
      <c r="H34" s="18">
        <v>540000</v>
      </c>
      <c r="I34" s="10" t="s">
        <v>174</v>
      </c>
      <c r="J34" s="12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24.95" customHeight="1" x14ac:dyDescent="0.3">
      <c r="A35" s="16">
        <v>32</v>
      </c>
      <c r="B35" s="35">
        <v>20200529</v>
      </c>
      <c r="C35" s="10" t="s">
        <v>17</v>
      </c>
      <c r="D35" s="10" t="s">
        <v>177</v>
      </c>
      <c r="E35" s="10" t="s">
        <v>94</v>
      </c>
      <c r="F35" s="10" t="s">
        <v>14</v>
      </c>
      <c r="G35" s="11">
        <v>2</v>
      </c>
      <c r="H35" s="18">
        <v>300000</v>
      </c>
      <c r="I35" s="10" t="s">
        <v>168</v>
      </c>
      <c r="J35" s="12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ht="24.95" customHeight="1" x14ac:dyDescent="0.3">
      <c r="A36" s="16">
        <v>33</v>
      </c>
      <c r="B36" s="37"/>
      <c r="C36" s="10" t="s">
        <v>17</v>
      </c>
      <c r="D36" s="10" t="s">
        <v>178</v>
      </c>
      <c r="E36" s="10" t="s">
        <v>81</v>
      </c>
      <c r="F36" s="10" t="s">
        <v>153</v>
      </c>
      <c r="G36" s="11">
        <v>10</v>
      </c>
      <c r="H36" s="18">
        <v>54900</v>
      </c>
      <c r="I36" s="10" t="s">
        <v>168</v>
      </c>
      <c r="J36" s="12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ht="24.95" customHeight="1" x14ac:dyDescent="0.3">
      <c r="A37" s="16">
        <v>34</v>
      </c>
      <c r="B37" s="36"/>
      <c r="C37" s="10" t="s">
        <v>11</v>
      </c>
      <c r="D37" s="10" t="s">
        <v>179</v>
      </c>
      <c r="E37" s="10" t="s">
        <v>88</v>
      </c>
      <c r="F37" s="10" t="s">
        <v>19</v>
      </c>
      <c r="G37" s="11">
        <v>9</v>
      </c>
      <c r="H37" s="18">
        <v>270000</v>
      </c>
      <c r="I37" s="10" t="s">
        <v>174</v>
      </c>
      <c r="J37" s="12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ht="24.95" customHeight="1" x14ac:dyDescent="0.3">
      <c r="A38" s="16">
        <v>35</v>
      </c>
      <c r="B38" s="35">
        <v>20200601</v>
      </c>
      <c r="C38" s="10" t="s">
        <v>11</v>
      </c>
      <c r="D38" s="10" t="s">
        <v>180</v>
      </c>
      <c r="E38" s="10" t="s">
        <v>100</v>
      </c>
      <c r="F38" s="10" t="s">
        <v>14</v>
      </c>
      <c r="G38" s="11">
        <v>3</v>
      </c>
      <c r="H38" s="18">
        <v>10500</v>
      </c>
      <c r="I38" s="10" t="s">
        <v>168</v>
      </c>
      <c r="J38" s="12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24.95" customHeight="1" x14ac:dyDescent="0.3">
      <c r="A39" s="16">
        <v>36</v>
      </c>
      <c r="B39" s="36"/>
      <c r="C39" s="10" t="s">
        <v>17</v>
      </c>
      <c r="D39" s="10" t="s">
        <v>103</v>
      </c>
      <c r="E39" s="10" t="s">
        <v>95</v>
      </c>
      <c r="F39" s="10" t="s">
        <v>14</v>
      </c>
      <c r="G39" s="11">
        <v>3</v>
      </c>
      <c r="H39" s="18">
        <v>16500</v>
      </c>
      <c r="I39" s="10" t="s">
        <v>168</v>
      </c>
      <c r="J39" s="12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ht="24.95" customHeight="1" x14ac:dyDescent="0.3">
      <c r="A40" s="16">
        <v>37</v>
      </c>
      <c r="B40" s="35">
        <v>20200602</v>
      </c>
      <c r="C40" s="10" t="s">
        <v>11</v>
      </c>
      <c r="D40" s="10" t="s">
        <v>163</v>
      </c>
      <c r="E40" s="10" t="s">
        <v>101</v>
      </c>
      <c r="F40" s="10" t="s">
        <v>14</v>
      </c>
      <c r="G40" s="11">
        <v>132</v>
      </c>
      <c r="H40" s="18">
        <v>118800</v>
      </c>
      <c r="I40" s="10" t="s">
        <v>169</v>
      </c>
      <c r="J40" s="12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ht="24.95" customHeight="1" x14ac:dyDescent="0.3">
      <c r="A41" s="16">
        <v>38</v>
      </c>
      <c r="B41" s="37"/>
      <c r="C41" s="10" t="s">
        <v>11</v>
      </c>
      <c r="D41" s="10" t="s">
        <v>180</v>
      </c>
      <c r="E41" s="10" t="s">
        <v>100</v>
      </c>
      <c r="F41" s="10" t="s">
        <v>14</v>
      </c>
      <c r="G41" s="11">
        <v>24</v>
      </c>
      <c r="H41" s="18">
        <v>84000</v>
      </c>
      <c r="I41" s="10" t="s">
        <v>169</v>
      </c>
      <c r="J41" s="12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ht="24.95" customHeight="1" x14ac:dyDescent="0.3">
      <c r="A42" s="16">
        <v>39</v>
      </c>
      <c r="B42" s="37"/>
      <c r="C42" s="10" t="s">
        <v>11</v>
      </c>
      <c r="D42" s="10" t="s">
        <v>180</v>
      </c>
      <c r="E42" s="10" t="s">
        <v>100</v>
      </c>
      <c r="F42" s="10" t="s">
        <v>14</v>
      </c>
      <c r="G42" s="11">
        <v>8</v>
      </c>
      <c r="H42" s="18">
        <v>28000</v>
      </c>
      <c r="I42" s="10" t="s">
        <v>169</v>
      </c>
      <c r="J42" s="12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ht="24.95" customHeight="1" x14ac:dyDescent="0.3">
      <c r="A43" s="16">
        <v>40</v>
      </c>
      <c r="B43" s="37"/>
      <c r="C43" s="10" t="s">
        <v>11</v>
      </c>
      <c r="D43" s="10" t="s">
        <v>171</v>
      </c>
      <c r="E43" s="10" t="s">
        <v>92</v>
      </c>
      <c r="F43" s="10" t="s">
        <v>14</v>
      </c>
      <c r="G43" s="11">
        <v>7</v>
      </c>
      <c r="H43" s="18">
        <v>2310</v>
      </c>
      <c r="I43" s="10" t="s">
        <v>169</v>
      </c>
      <c r="J43" s="12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ht="24.95" customHeight="1" x14ac:dyDescent="0.3">
      <c r="A44" s="16">
        <v>41</v>
      </c>
      <c r="B44" s="37"/>
      <c r="C44" s="10" t="s">
        <v>17</v>
      </c>
      <c r="D44" s="10" t="s">
        <v>104</v>
      </c>
      <c r="E44" s="10" t="s">
        <v>104</v>
      </c>
      <c r="F44" s="10" t="s">
        <v>14</v>
      </c>
      <c r="G44" s="11">
        <v>15</v>
      </c>
      <c r="H44" s="18">
        <v>150000</v>
      </c>
      <c r="I44" s="10" t="s">
        <v>169</v>
      </c>
      <c r="J44" s="12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ht="24.95" customHeight="1" x14ac:dyDescent="0.3">
      <c r="A45" s="16">
        <v>42</v>
      </c>
      <c r="B45" s="36"/>
      <c r="C45" s="10" t="s">
        <v>11</v>
      </c>
      <c r="D45" s="10" t="s">
        <v>180</v>
      </c>
      <c r="E45" s="10" t="s">
        <v>100</v>
      </c>
      <c r="F45" s="10" t="s">
        <v>14</v>
      </c>
      <c r="G45" s="11">
        <v>2</v>
      </c>
      <c r="H45" s="18">
        <v>7000</v>
      </c>
      <c r="I45" s="10" t="s">
        <v>168</v>
      </c>
      <c r="J45" s="12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ht="24.95" customHeight="1" x14ac:dyDescent="0.3">
      <c r="A46" s="16">
        <v>43</v>
      </c>
      <c r="B46" s="17">
        <v>20200603</v>
      </c>
      <c r="C46" s="10" t="s">
        <v>17</v>
      </c>
      <c r="D46" s="10" t="s">
        <v>181</v>
      </c>
      <c r="E46" s="10" t="s">
        <v>105</v>
      </c>
      <c r="F46" s="10" t="s">
        <v>14</v>
      </c>
      <c r="G46" s="11">
        <v>2</v>
      </c>
      <c r="H46" s="18">
        <v>300000</v>
      </c>
      <c r="I46" s="10" t="s">
        <v>168</v>
      </c>
      <c r="J46" s="12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ht="24.95" customHeight="1" x14ac:dyDescent="0.3">
      <c r="A47" s="16">
        <v>44</v>
      </c>
      <c r="B47" s="17">
        <v>20200611</v>
      </c>
      <c r="C47" s="10" t="s">
        <v>17</v>
      </c>
      <c r="D47" s="10" t="s">
        <v>103</v>
      </c>
      <c r="E47" s="10" t="s">
        <v>103</v>
      </c>
      <c r="F47" s="10" t="s">
        <v>14</v>
      </c>
      <c r="G47" s="11">
        <v>217</v>
      </c>
      <c r="H47" s="18">
        <v>434000</v>
      </c>
      <c r="I47" s="10" t="s">
        <v>168</v>
      </c>
      <c r="J47" s="12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ht="24.95" customHeight="1" x14ac:dyDescent="0.3">
      <c r="A48" s="16">
        <v>45</v>
      </c>
      <c r="B48" s="35">
        <v>20200612</v>
      </c>
      <c r="C48" s="10" t="s">
        <v>11</v>
      </c>
      <c r="D48" s="10" t="s">
        <v>171</v>
      </c>
      <c r="E48" s="10" t="s">
        <v>92</v>
      </c>
      <c r="F48" s="10" t="s">
        <v>14</v>
      </c>
      <c r="G48" s="11">
        <v>18</v>
      </c>
      <c r="H48" s="18">
        <v>5940</v>
      </c>
      <c r="I48" s="10" t="s">
        <v>168</v>
      </c>
      <c r="J48" s="12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ht="24.95" customHeight="1" x14ac:dyDescent="0.3">
      <c r="A49" s="16">
        <v>46</v>
      </c>
      <c r="B49" s="37"/>
      <c r="C49" s="10" t="s">
        <v>17</v>
      </c>
      <c r="D49" s="10" t="s">
        <v>103</v>
      </c>
      <c r="E49" s="10" t="s">
        <v>87</v>
      </c>
      <c r="F49" s="10" t="s">
        <v>14</v>
      </c>
      <c r="G49" s="11">
        <v>2</v>
      </c>
      <c r="H49" s="18">
        <v>3000</v>
      </c>
      <c r="I49" s="10" t="s">
        <v>168</v>
      </c>
      <c r="J49" s="12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ht="24.95" customHeight="1" x14ac:dyDescent="0.3">
      <c r="A50" s="16">
        <v>47</v>
      </c>
      <c r="B50" s="36"/>
      <c r="C50" s="10" t="s">
        <v>11</v>
      </c>
      <c r="D50" s="10" t="s">
        <v>163</v>
      </c>
      <c r="E50" s="10" t="s">
        <v>106</v>
      </c>
      <c r="F50" s="10" t="s">
        <v>14</v>
      </c>
      <c r="G50" s="11">
        <v>240</v>
      </c>
      <c r="H50" s="18">
        <v>504000</v>
      </c>
      <c r="I50" s="10" t="s">
        <v>170</v>
      </c>
      <c r="J50" s="12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ht="24.95" customHeight="1" x14ac:dyDescent="0.3">
      <c r="A51" s="16">
        <v>48</v>
      </c>
      <c r="B51" s="35">
        <v>20200616</v>
      </c>
      <c r="C51" s="10" t="s">
        <v>11</v>
      </c>
      <c r="D51" s="10" t="s">
        <v>180</v>
      </c>
      <c r="E51" s="10" t="s">
        <v>100</v>
      </c>
      <c r="F51" s="10" t="s">
        <v>14</v>
      </c>
      <c r="G51" s="11">
        <v>16</v>
      </c>
      <c r="H51" s="18">
        <v>56000</v>
      </c>
      <c r="I51" s="10" t="s">
        <v>168</v>
      </c>
      <c r="J51" s="12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ht="24.95" customHeight="1" x14ac:dyDescent="0.3">
      <c r="A52" s="16">
        <v>49</v>
      </c>
      <c r="B52" s="37"/>
      <c r="C52" s="10" t="s">
        <v>11</v>
      </c>
      <c r="D52" s="10" t="s">
        <v>163</v>
      </c>
      <c r="E52" s="10" t="s">
        <v>102</v>
      </c>
      <c r="F52" s="10" t="s">
        <v>14</v>
      </c>
      <c r="G52" s="11">
        <v>11</v>
      </c>
      <c r="H52" s="18">
        <v>25300</v>
      </c>
      <c r="I52" s="10" t="s">
        <v>168</v>
      </c>
      <c r="J52" s="12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ht="24.95" customHeight="1" x14ac:dyDescent="0.3">
      <c r="A53" s="16">
        <v>50</v>
      </c>
      <c r="B53" s="37"/>
      <c r="C53" s="10" t="s">
        <v>11</v>
      </c>
      <c r="D53" s="10" t="s">
        <v>163</v>
      </c>
      <c r="E53" s="10" t="s">
        <v>102</v>
      </c>
      <c r="F53" s="10" t="s">
        <v>14</v>
      </c>
      <c r="G53" s="11">
        <v>16</v>
      </c>
      <c r="H53" s="18">
        <v>36800</v>
      </c>
      <c r="I53" s="10" t="s">
        <v>168</v>
      </c>
      <c r="J53" s="12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ht="24.95" customHeight="1" x14ac:dyDescent="0.3">
      <c r="A54" s="16">
        <v>51</v>
      </c>
      <c r="B54" s="37"/>
      <c r="C54" s="10" t="s">
        <v>11</v>
      </c>
      <c r="D54" s="10" t="s">
        <v>163</v>
      </c>
      <c r="E54" s="10" t="s">
        <v>102</v>
      </c>
      <c r="F54" s="10" t="s">
        <v>14</v>
      </c>
      <c r="G54" s="11">
        <v>16</v>
      </c>
      <c r="H54" s="18">
        <v>36800</v>
      </c>
      <c r="I54" s="10" t="s">
        <v>168</v>
      </c>
      <c r="J54" s="12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ht="24.95" customHeight="1" x14ac:dyDescent="0.3">
      <c r="A55" s="16">
        <v>52</v>
      </c>
      <c r="B55" s="37"/>
      <c r="C55" s="10" t="s">
        <v>11</v>
      </c>
      <c r="D55" s="10" t="s">
        <v>180</v>
      </c>
      <c r="E55" s="10" t="s">
        <v>100</v>
      </c>
      <c r="F55" s="10" t="s">
        <v>14</v>
      </c>
      <c r="G55" s="11">
        <v>20</v>
      </c>
      <c r="H55" s="18">
        <v>70000</v>
      </c>
      <c r="I55" s="10" t="s">
        <v>168</v>
      </c>
      <c r="J55" s="12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ht="24.95" customHeight="1" x14ac:dyDescent="0.3">
      <c r="A56" s="16">
        <v>53</v>
      </c>
      <c r="B56" s="37"/>
      <c r="C56" s="10" t="s">
        <v>11</v>
      </c>
      <c r="D56" s="10" t="s">
        <v>180</v>
      </c>
      <c r="E56" s="10" t="s">
        <v>100</v>
      </c>
      <c r="F56" s="10" t="s">
        <v>14</v>
      </c>
      <c r="G56" s="11">
        <v>24</v>
      </c>
      <c r="H56" s="18">
        <v>84000</v>
      </c>
      <c r="I56" s="10" t="s">
        <v>168</v>
      </c>
      <c r="J56" s="12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ht="24.95" customHeight="1" x14ac:dyDescent="0.3">
      <c r="A57" s="16">
        <v>54</v>
      </c>
      <c r="B57" s="37"/>
      <c r="C57" s="10" t="s">
        <v>11</v>
      </c>
      <c r="D57" s="10" t="s">
        <v>180</v>
      </c>
      <c r="E57" s="10" t="s">
        <v>100</v>
      </c>
      <c r="F57" s="10" t="s">
        <v>14</v>
      </c>
      <c r="G57" s="11">
        <v>24</v>
      </c>
      <c r="H57" s="18">
        <v>84000</v>
      </c>
      <c r="I57" s="10" t="s">
        <v>168</v>
      </c>
      <c r="J57" s="12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ht="24.95" customHeight="1" x14ac:dyDescent="0.3">
      <c r="A58" s="16">
        <v>55</v>
      </c>
      <c r="B58" s="37"/>
      <c r="C58" s="10" t="s">
        <v>11</v>
      </c>
      <c r="D58" s="10" t="s">
        <v>180</v>
      </c>
      <c r="E58" s="10" t="s">
        <v>100</v>
      </c>
      <c r="F58" s="10" t="s">
        <v>14</v>
      </c>
      <c r="G58" s="11">
        <v>24</v>
      </c>
      <c r="H58" s="18">
        <v>84000</v>
      </c>
      <c r="I58" s="10" t="s">
        <v>168</v>
      </c>
      <c r="J58" s="12"/>
    </row>
    <row r="59" spans="1:23" ht="24.95" customHeight="1" x14ac:dyDescent="0.3">
      <c r="A59" s="16">
        <v>56</v>
      </c>
      <c r="B59" s="36"/>
      <c r="C59" s="10" t="s">
        <v>11</v>
      </c>
      <c r="D59" s="10" t="s">
        <v>180</v>
      </c>
      <c r="E59" s="10" t="s">
        <v>100</v>
      </c>
      <c r="F59" s="10" t="s">
        <v>14</v>
      </c>
      <c r="G59" s="11">
        <v>1</v>
      </c>
      <c r="H59" s="18">
        <v>3500</v>
      </c>
      <c r="I59" s="10" t="s">
        <v>168</v>
      </c>
      <c r="J59" s="12"/>
    </row>
    <row r="60" spans="1:23" ht="24.95" customHeight="1" x14ac:dyDescent="0.3">
      <c r="A60" s="16">
        <v>57</v>
      </c>
      <c r="B60" s="17">
        <v>20200616</v>
      </c>
      <c r="C60" s="10" t="s">
        <v>11</v>
      </c>
      <c r="D60" s="10" t="s">
        <v>163</v>
      </c>
      <c r="E60" s="10" t="s">
        <v>102</v>
      </c>
      <c r="F60" s="10" t="s">
        <v>14</v>
      </c>
      <c r="G60" s="11">
        <v>16</v>
      </c>
      <c r="H60" s="18">
        <v>36800</v>
      </c>
      <c r="I60" s="10" t="s">
        <v>168</v>
      </c>
      <c r="J60" s="12"/>
    </row>
    <row r="61" spans="1:23" ht="24.95" customHeight="1" x14ac:dyDescent="0.3">
      <c r="A61" s="16">
        <v>58</v>
      </c>
      <c r="B61" s="35">
        <v>20200617</v>
      </c>
      <c r="C61" s="10" t="s">
        <v>11</v>
      </c>
      <c r="D61" s="10" t="s">
        <v>180</v>
      </c>
      <c r="E61" s="10" t="s">
        <v>100</v>
      </c>
      <c r="F61" s="10" t="s">
        <v>14</v>
      </c>
      <c r="G61" s="11">
        <v>11</v>
      </c>
      <c r="H61" s="18">
        <v>38500</v>
      </c>
      <c r="I61" s="10" t="s">
        <v>168</v>
      </c>
      <c r="J61" s="12"/>
    </row>
    <row r="62" spans="1:23" ht="24.95" customHeight="1" x14ac:dyDescent="0.3">
      <c r="A62" s="16">
        <v>59</v>
      </c>
      <c r="B62" s="36"/>
      <c r="C62" s="10" t="s">
        <v>11</v>
      </c>
      <c r="D62" s="10" t="s">
        <v>180</v>
      </c>
      <c r="E62" s="10" t="s">
        <v>100</v>
      </c>
      <c r="F62" s="10" t="s">
        <v>14</v>
      </c>
      <c r="G62" s="11">
        <v>1</v>
      </c>
      <c r="H62" s="18">
        <v>3500</v>
      </c>
      <c r="I62" s="10" t="s">
        <v>168</v>
      </c>
      <c r="J62" s="12"/>
    </row>
    <row r="63" spans="1:23" ht="24.95" customHeight="1" x14ac:dyDescent="0.3">
      <c r="A63" s="16">
        <v>60</v>
      </c>
      <c r="B63" s="35">
        <v>20200619</v>
      </c>
      <c r="C63" s="10" t="s">
        <v>11</v>
      </c>
      <c r="D63" s="10" t="s">
        <v>180</v>
      </c>
      <c r="E63" s="10" t="s">
        <v>100</v>
      </c>
      <c r="F63" s="10" t="s">
        <v>14</v>
      </c>
      <c r="G63" s="11">
        <v>15</v>
      </c>
      <c r="H63" s="18">
        <v>52500</v>
      </c>
      <c r="I63" s="10" t="s">
        <v>168</v>
      </c>
      <c r="J63" s="12"/>
    </row>
    <row r="64" spans="1:23" ht="24.95" customHeight="1" x14ac:dyDescent="0.3">
      <c r="A64" s="16">
        <v>61</v>
      </c>
      <c r="B64" s="37"/>
      <c r="C64" s="10" t="s">
        <v>11</v>
      </c>
      <c r="D64" s="10" t="s">
        <v>180</v>
      </c>
      <c r="E64" s="10" t="s">
        <v>100</v>
      </c>
      <c r="F64" s="10" t="s">
        <v>14</v>
      </c>
      <c r="G64" s="11">
        <v>1</v>
      </c>
      <c r="H64" s="18">
        <v>3500</v>
      </c>
      <c r="I64" s="10" t="s">
        <v>168</v>
      </c>
      <c r="J64" s="12"/>
    </row>
    <row r="65" spans="1:10" ht="24.95" customHeight="1" x14ac:dyDescent="0.3">
      <c r="A65" s="16">
        <v>62</v>
      </c>
      <c r="B65" s="36"/>
      <c r="C65" s="10" t="s">
        <v>11</v>
      </c>
      <c r="D65" s="10" t="s">
        <v>180</v>
      </c>
      <c r="E65" s="10" t="s">
        <v>100</v>
      </c>
      <c r="F65" s="10" t="s">
        <v>14</v>
      </c>
      <c r="G65" s="11">
        <v>12</v>
      </c>
      <c r="H65" s="18">
        <v>42000</v>
      </c>
      <c r="I65" s="10" t="s">
        <v>168</v>
      </c>
      <c r="J65" s="12"/>
    </row>
    <row r="66" spans="1:10" ht="24.95" customHeight="1" x14ac:dyDescent="0.3">
      <c r="A66" s="16">
        <v>63</v>
      </c>
      <c r="B66" s="35">
        <v>20200624</v>
      </c>
      <c r="C66" s="10" t="s">
        <v>11</v>
      </c>
      <c r="D66" s="10" t="s">
        <v>163</v>
      </c>
      <c r="E66" s="10" t="s">
        <v>102</v>
      </c>
      <c r="F66" s="10" t="s">
        <v>14</v>
      </c>
      <c r="G66" s="11">
        <v>5</v>
      </c>
      <c r="H66" s="18">
        <v>11500</v>
      </c>
      <c r="I66" s="10" t="s">
        <v>168</v>
      </c>
      <c r="J66" s="12"/>
    </row>
    <row r="67" spans="1:10" ht="24.95" customHeight="1" x14ac:dyDescent="0.3">
      <c r="A67" s="16">
        <v>64</v>
      </c>
      <c r="B67" s="37"/>
      <c r="C67" s="10" t="s">
        <v>11</v>
      </c>
      <c r="D67" s="10" t="s">
        <v>180</v>
      </c>
      <c r="E67" s="10" t="s">
        <v>100</v>
      </c>
      <c r="F67" s="10" t="s">
        <v>14</v>
      </c>
      <c r="G67" s="11">
        <v>62</v>
      </c>
      <c r="H67" s="18">
        <v>217000</v>
      </c>
      <c r="I67" s="10" t="s">
        <v>168</v>
      </c>
      <c r="J67" s="12"/>
    </row>
    <row r="68" spans="1:10" ht="24.95" customHeight="1" x14ac:dyDescent="0.3">
      <c r="A68" s="16">
        <v>65</v>
      </c>
      <c r="B68" s="36"/>
      <c r="C68" s="10" t="s">
        <v>11</v>
      </c>
      <c r="D68" s="10" t="s">
        <v>180</v>
      </c>
      <c r="E68" s="10" t="s">
        <v>100</v>
      </c>
      <c r="F68" s="10" t="s">
        <v>14</v>
      </c>
      <c r="G68" s="11">
        <v>1</v>
      </c>
      <c r="H68" s="18">
        <v>3500</v>
      </c>
      <c r="I68" s="10" t="s">
        <v>168</v>
      </c>
      <c r="J68" s="12"/>
    </row>
    <row r="69" spans="1:10" ht="24.95" customHeight="1" x14ac:dyDescent="0.3">
      <c r="A69" s="16">
        <v>66</v>
      </c>
      <c r="B69" s="35">
        <v>20200626</v>
      </c>
      <c r="C69" s="10" t="s">
        <v>11</v>
      </c>
      <c r="D69" s="10" t="s">
        <v>180</v>
      </c>
      <c r="E69" s="10" t="s">
        <v>100</v>
      </c>
      <c r="F69" s="10" t="s">
        <v>14</v>
      </c>
      <c r="G69" s="11">
        <v>4</v>
      </c>
      <c r="H69" s="18">
        <v>14000</v>
      </c>
      <c r="I69" s="10" t="s">
        <v>168</v>
      </c>
      <c r="J69" s="12"/>
    </row>
    <row r="70" spans="1:10" ht="24.95" customHeight="1" x14ac:dyDescent="0.3">
      <c r="A70" s="16">
        <v>67</v>
      </c>
      <c r="B70" s="37"/>
      <c r="C70" s="10" t="s">
        <v>11</v>
      </c>
      <c r="D70" s="10" t="s">
        <v>180</v>
      </c>
      <c r="E70" s="10" t="s">
        <v>100</v>
      </c>
      <c r="F70" s="10" t="s">
        <v>14</v>
      </c>
      <c r="G70" s="11">
        <v>1</v>
      </c>
      <c r="H70" s="18">
        <v>3500</v>
      </c>
      <c r="I70" s="10" t="s">
        <v>168</v>
      </c>
      <c r="J70" s="12"/>
    </row>
    <row r="71" spans="1:10" ht="24.95" customHeight="1" x14ac:dyDescent="0.3">
      <c r="A71" s="16">
        <v>68</v>
      </c>
      <c r="B71" s="37"/>
      <c r="C71" s="10" t="s">
        <v>17</v>
      </c>
      <c r="D71" s="10" t="s">
        <v>103</v>
      </c>
      <c r="E71" s="10" t="s">
        <v>87</v>
      </c>
      <c r="F71" s="10" t="s">
        <v>14</v>
      </c>
      <c r="G71" s="11">
        <v>19</v>
      </c>
      <c r="H71" s="18">
        <v>28500</v>
      </c>
      <c r="I71" s="10" t="s">
        <v>168</v>
      </c>
      <c r="J71" s="12"/>
    </row>
    <row r="72" spans="1:10" ht="24.95" customHeight="1" x14ac:dyDescent="0.3">
      <c r="A72" s="16">
        <v>69</v>
      </c>
      <c r="B72" s="36"/>
      <c r="C72" s="10" t="s">
        <v>17</v>
      </c>
      <c r="D72" s="10" t="s">
        <v>103</v>
      </c>
      <c r="E72" s="10" t="s">
        <v>87</v>
      </c>
      <c r="F72" s="10" t="s">
        <v>14</v>
      </c>
      <c r="G72" s="11">
        <v>14</v>
      </c>
      <c r="H72" s="18">
        <v>21000</v>
      </c>
      <c r="I72" s="10" t="s">
        <v>168</v>
      </c>
      <c r="J72" s="12"/>
    </row>
    <row r="73" spans="1:10" ht="24.95" customHeight="1" x14ac:dyDescent="0.3">
      <c r="A73" s="16">
        <v>70</v>
      </c>
      <c r="B73" s="17">
        <v>20200629</v>
      </c>
      <c r="C73" s="10" t="s">
        <v>11</v>
      </c>
      <c r="D73" s="10" t="s">
        <v>180</v>
      </c>
      <c r="E73" s="10" t="s">
        <v>100</v>
      </c>
      <c r="F73" s="10" t="s">
        <v>14</v>
      </c>
      <c r="G73" s="11">
        <v>2</v>
      </c>
      <c r="H73" s="18">
        <v>7000</v>
      </c>
      <c r="I73" s="10" t="s">
        <v>168</v>
      </c>
      <c r="J73" s="12"/>
    </row>
    <row r="74" spans="1:10" ht="24.95" customHeight="1" x14ac:dyDescent="0.3">
      <c r="A74" s="16">
        <v>71</v>
      </c>
      <c r="B74" s="17">
        <v>20200701</v>
      </c>
      <c r="C74" s="10" t="s">
        <v>11</v>
      </c>
      <c r="D74" s="10" t="s">
        <v>180</v>
      </c>
      <c r="E74" s="10" t="s">
        <v>100</v>
      </c>
      <c r="F74" s="10" t="s">
        <v>14</v>
      </c>
      <c r="G74" s="11">
        <v>9</v>
      </c>
      <c r="H74" s="18">
        <v>31500</v>
      </c>
      <c r="I74" s="10" t="s">
        <v>168</v>
      </c>
      <c r="J74" s="12"/>
    </row>
    <row r="75" spans="1:10" ht="24.95" customHeight="1" x14ac:dyDescent="0.3">
      <c r="A75" s="16">
        <v>72</v>
      </c>
      <c r="B75" s="17">
        <v>20200703</v>
      </c>
      <c r="C75" s="10" t="s">
        <v>17</v>
      </c>
      <c r="D75" s="10" t="s">
        <v>182</v>
      </c>
      <c r="E75" s="10" t="s">
        <v>111</v>
      </c>
      <c r="F75" s="10" t="s">
        <v>14</v>
      </c>
      <c r="G75" s="11">
        <v>60</v>
      </c>
      <c r="H75" s="18">
        <v>102000</v>
      </c>
      <c r="I75" s="10" t="s">
        <v>168</v>
      </c>
      <c r="J75" s="12"/>
    </row>
    <row r="76" spans="1:10" ht="24.95" customHeight="1" x14ac:dyDescent="0.3">
      <c r="A76" s="16">
        <v>73</v>
      </c>
      <c r="B76" s="17">
        <v>20200708</v>
      </c>
      <c r="C76" s="10" t="s">
        <v>17</v>
      </c>
      <c r="D76" s="10" t="s">
        <v>182</v>
      </c>
      <c r="E76" s="10" t="s">
        <v>110</v>
      </c>
      <c r="F76" s="10" t="s">
        <v>14</v>
      </c>
      <c r="G76" s="11">
        <v>1</v>
      </c>
      <c r="H76" s="18">
        <v>8650</v>
      </c>
      <c r="I76" s="10" t="s">
        <v>168</v>
      </c>
      <c r="J76" s="12"/>
    </row>
    <row r="77" spans="1:10" ht="24.95" customHeight="1" x14ac:dyDescent="0.3">
      <c r="A77" s="16">
        <v>74</v>
      </c>
      <c r="B77" s="35">
        <v>20200709</v>
      </c>
      <c r="C77" s="10" t="s">
        <v>17</v>
      </c>
      <c r="D77" s="10" t="s">
        <v>183</v>
      </c>
      <c r="E77" s="10" t="s">
        <v>112</v>
      </c>
      <c r="F77" s="10" t="s">
        <v>14</v>
      </c>
      <c r="G77" s="11">
        <v>15</v>
      </c>
      <c r="H77" s="18">
        <v>75000</v>
      </c>
      <c r="I77" s="10" t="s">
        <v>168</v>
      </c>
      <c r="J77" s="12"/>
    </row>
    <row r="78" spans="1:10" ht="24.95" customHeight="1" x14ac:dyDescent="0.3">
      <c r="A78" s="16">
        <v>75</v>
      </c>
      <c r="B78" s="37"/>
      <c r="C78" s="10" t="s">
        <v>17</v>
      </c>
      <c r="D78" s="10" t="s">
        <v>182</v>
      </c>
      <c r="E78" s="10" t="s">
        <v>110</v>
      </c>
      <c r="F78" s="10" t="s">
        <v>14</v>
      </c>
      <c r="G78" s="11">
        <v>4</v>
      </c>
      <c r="H78" s="18">
        <v>34600</v>
      </c>
      <c r="I78" s="10" t="s">
        <v>168</v>
      </c>
      <c r="J78" s="12"/>
    </row>
    <row r="79" spans="1:10" ht="24.95" customHeight="1" x14ac:dyDescent="0.3">
      <c r="A79" s="16">
        <v>76</v>
      </c>
      <c r="B79" s="36"/>
      <c r="C79" s="10" t="s">
        <v>17</v>
      </c>
      <c r="D79" s="10" t="s">
        <v>183</v>
      </c>
      <c r="E79" s="10" t="s">
        <v>112</v>
      </c>
      <c r="F79" s="10" t="s">
        <v>14</v>
      </c>
      <c r="G79" s="11">
        <v>30</v>
      </c>
      <c r="H79" s="18">
        <v>150000</v>
      </c>
      <c r="I79" s="10" t="s">
        <v>168</v>
      </c>
      <c r="J79" s="12"/>
    </row>
    <row r="80" spans="1:10" ht="24.95" customHeight="1" x14ac:dyDescent="0.3">
      <c r="A80" s="16">
        <v>77</v>
      </c>
      <c r="B80" s="17">
        <v>20200710</v>
      </c>
      <c r="C80" s="10" t="s">
        <v>17</v>
      </c>
      <c r="D80" s="10" t="s">
        <v>182</v>
      </c>
      <c r="E80" s="10" t="s">
        <v>110</v>
      </c>
      <c r="F80" s="10" t="s">
        <v>14</v>
      </c>
      <c r="G80" s="11">
        <v>1</v>
      </c>
      <c r="H80" s="18">
        <v>8650</v>
      </c>
      <c r="I80" s="10" t="s">
        <v>168</v>
      </c>
      <c r="J80" s="12"/>
    </row>
    <row r="81" spans="1:10" ht="24" x14ac:dyDescent="0.3">
      <c r="A81" s="16">
        <v>78</v>
      </c>
      <c r="B81" s="35">
        <v>20200714</v>
      </c>
      <c r="C81" s="10" t="s">
        <v>17</v>
      </c>
      <c r="D81" s="10" t="s">
        <v>183</v>
      </c>
      <c r="E81" s="10" t="s">
        <v>112</v>
      </c>
      <c r="F81" s="10" t="s">
        <v>14</v>
      </c>
      <c r="G81" s="11">
        <v>12</v>
      </c>
      <c r="H81" s="18">
        <v>60000</v>
      </c>
      <c r="I81" s="10" t="s">
        <v>168</v>
      </c>
      <c r="J81" s="15"/>
    </row>
    <row r="82" spans="1:10" ht="24" x14ac:dyDescent="0.3">
      <c r="A82" s="16">
        <v>79</v>
      </c>
      <c r="B82" s="37"/>
      <c r="C82" s="10" t="s">
        <v>17</v>
      </c>
      <c r="D82" s="10" t="s">
        <v>183</v>
      </c>
      <c r="E82" s="10" t="s">
        <v>112</v>
      </c>
      <c r="F82" s="10" t="s">
        <v>14</v>
      </c>
      <c r="G82" s="11">
        <v>10</v>
      </c>
      <c r="H82" s="18">
        <v>50000</v>
      </c>
      <c r="I82" s="10" t="s">
        <v>168</v>
      </c>
      <c r="J82" s="15"/>
    </row>
    <row r="83" spans="1:10" ht="24" x14ac:dyDescent="0.3">
      <c r="A83" s="16">
        <v>80</v>
      </c>
      <c r="B83" s="36"/>
      <c r="C83" s="10" t="s">
        <v>17</v>
      </c>
      <c r="D83" s="10" t="s">
        <v>183</v>
      </c>
      <c r="E83" s="10" t="s">
        <v>112</v>
      </c>
      <c r="F83" s="10" t="s">
        <v>14</v>
      </c>
      <c r="G83" s="11">
        <v>28</v>
      </c>
      <c r="H83" s="18">
        <v>140000</v>
      </c>
      <c r="I83" s="10" t="s">
        <v>168</v>
      </c>
      <c r="J83" s="15"/>
    </row>
    <row r="84" spans="1:10" ht="24" x14ac:dyDescent="0.3">
      <c r="A84" s="16">
        <v>81</v>
      </c>
      <c r="B84" s="17">
        <v>20200715</v>
      </c>
      <c r="C84" s="10" t="s">
        <v>17</v>
      </c>
      <c r="D84" s="10" t="s">
        <v>183</v>
      </c>
      <c r="E84" s="10" t="s">
        <v>112</v>
      </c>
      <c r="F84" s="10" t="s">
        <v>14</v>
      </c>
      <c r="G84" s="11">
        <v>12</v>
      </c>
      <c r="H84" s="18">
        <v>60000</v>
      </c>
      <c r="I84" s="10" t="s">
        <v>168</v>
      </c>
      <c r="J84" s="15"/>
    </row>
    <row r="85" spans="1:10" ht="24" x14ac:dyDescent="0.3">
      <c r="A85" s="16">
        <v>82</v>
      </c>
      <c r="B85" s="17">
        <v>20200803</v>
      </c>
      <c r="C85" s="10" t="s">
        <v>17</v>
      </c>
      <c r="D85" s="10" t="s">
        <v>183</v>
      </c>
      <c r="E85" s="10" t="s">
        <v>112</v>
      </c>
      <c r="F85" s="10" t="s">
        <v>14</v>
      </c>
      <c r="G85" s="11">
        <v>10</v>
      </c>
      <c r="H85" s="18">
        <v>50000</v>
      </c>
      <c r="I85" s="10" t="s">
        <v>168</v>
      </c>
      <c r="J85" s="15"/>
    </row>
    <row r="86" spans="1:10" ht="24" x14ac:dyDescent="0.3">
      <c r="A86" s="16">
        <v>83</v>
      </c>
      <c r="B86" s="35">
        <v>20200803</v>
      </c>
      <c r="C86" s="10" t="s">
        <v>17</v>
      </c>
      <c r="D86" s="10" t="s">
        <v>183</v>
      </c>
      <c r="E86" s="10" t="s">
        <v>112</v>
      </c>
      <c r="F86" s="10" t="s">
        <v>14</v>
      </c>
      <c r="G86" s="11">
        <v>13</v>
      </c>
      <c r="H86" s="18">
        <v>65000</v>
      </c>
      <c r="I86" s="10" t="s">
        <v>168</v>
      </c>
      <c r="J86" s="15"/>
    </row>
    <row r="87" spans="1:10" ht="24" x14ac:dyDescent="0.3">
      <c r="A87" s="16">
        <v>84</v>
      </c>
      <c r="B87" s="36"/>
      <c r="C87" s="10" t="s">
        <v>17</v>
      </c>
      <c r="D87" s="10" t="s">
        <v>109</v>
      </c>
      <c r="E87" s="10" t="s">
        <v>86</v>
      </c>
      <c r="F87" s="10" t="s">
        <v>14</v>
      </c>
      <c r="G87" s="11">
        <v>7</v>
      </c>
      <c r="H87" s="18">
        <v>59500</v>
      </c>
      <c r="I87" s="10" t="s">
        <v>168</v>
      </c>
      <c r="J87" s="15"/>
    </row>
    <row r="88" spans="1:10" ht="24" x14ac:dyDescent="0.3">
      <c r="A88" s="16">
        <v>85</v>
      </c>
      <c r="B88" s="17">
        <v>20200805</v>
      </c>
      <c r="C88" s="10" t="s">
        <v>17</v>
      </c>
      <c r="D88" s="10" t="s">
        <v>184</v>
      </c>
      <c r="E88" s="10" t="s">
        <v>114</v>
      </c>
      <c r="F88" s="10" t="s">
        <v>14</v>
      </c>
      <c r="G88" s="11">
        <v>30</v>
      </c>
      <c r="H88" s="18">
        <v>360000</v>
      </c>
      <c r="I88" s="10" t="s">
        <v>168</v>
      </c>
      <c r="J88" s="15"/>
    </row>
    <row r="89" spans="1:10" ht="24" x14ac:dyDescent="0.3">
      <c r="A89" s="16">
        <v>86</v>
      </c>
      <c r="B89" s="35">
        <v>20200810</v>
      </c>
      <c r="C89" s="10" t="s">
        <v>17</v>
      </c>
      <c r="D89" s="10" t="s">
        <v>184</v>
      </c>
      <c r="E89" s="10" t="s">
        <v>114</v>
      </c>
      <c r="F89" s="10" t="s">
        <v>14</v>
      </c>
      <c r="G89" s="11">
        <v>60</v>
      </c>
      <c r="H89" s="18">
        <v>720000</v>
      </c>
      <c r="I89" s="10" t="s">
        <v>168</v>
      </c>
      <c r="J89" s="15"/>
    </row>
    <row r="90" spans="1:10" ht="24" x14ac:dyDescent="0.3">
      <c r="A90" s="16">
        <v>87</v>
      </c>
      <c r="B90" s="36"/>
      <c r="C90" s="10" t="s">
        <v>37</v>
      </c>
      <c r="D90" s="10" t="s">
        <v>185</v>
      </c>
      <c r="E90" s="10" t="s">
        <v>113</v>
      </c>
      <c r="F90" s="10" t="s">
        <v>14</v>
      </c>
      <c r="G90" s="11">
        <v>8</v>
      </c>
      <c r="H90" s="18">
        <v>32000</v>
      </c>
      <c r="I90" s="10" t="s">
        <v>168</v>
      </c>
      <c r="J90" s="15"/>
    </row>
    <row r="91" spans="1:10" ht="24" x14ac:dyDescent="0.3">
      <c r="A91" s="16">
        <v>88</v>
      </c>
      <c r="B91" s="35">
        <v>20200813</v>
      </c>
      <c r="C91" s="10" t="s">
        <v>17</v>
      </c>
      <c r="D91" s="10" t="s">
        <v>184</v>
      </c>
      <c r="E91" s="10" t="s">
        <v>114</v>
      </c>
      <c r="F91" s="10" t="s">
        <v>14</v>
      </c>
      <c r="G91" s="11">
        <v>30</v>
      </c>
      <c r="H91" s="18">
        <v>360000</v>
      </c>
      <c r="I91" s="10" t="s">
        <v>168</v>
      </c>
      <c r="J91" s="15"/>
    </row>
    <row r="92" spans="1:10" ht="24" x14ac:dyDescent="0.3">
      <c r="A92" s="16">
        <v>89</v>
      </c>
      <c r="B92" s="37"/>
      <c r="C92" s="10" t="s">
        <v>17</v>
      </c>
      <c r="D92" s="10" t="s">
        <v>184</v>
      </c>
      <c r="E92" s="10" t="s">
        <v>114</v>
      </c>
      <c r="F92" s="10" t="s">
        <v>14</v>
      </c>
      <c r="G92" s="11">
        <v>60</v>
      </c>
      <c r="H92" s="18">
        <v>720000</v>
      </c>
      <c r="I92" s="10" t="s">
        <v>168</v>
      </c>
      <c r="J92" s="15"/>
    </row>
    <row r="93" spans="1:10" ht="24" x14ac:dyDescent="0.3">
      <c r="A93" s="16">
        <v>90</v>
      </c>
      <c r="B93" s="36"/>
      <c r="C93" s="10" t="s">
        <v>17</v>
      </c>
      <c r="D93" s="10" t="s">
        <v>182</v>
      </c>
      <c r="E93" s="10" t="s">
        <v>111</v>
      </c>
      <c r="F93" s="10" t="s">
        <v>14</v>
      </c>
      <c r="G93" s="11">
        <v>60</v>
      </c>
      <c r="H93" s="18">
        <v>102000</v>
      </c>
      <c r="I93" s="10" t="s">
        <v>168</v>
      </c>
      <c r="J93" s="15"/>
    </row>
    <row r="94" spans="1:10" ht="24" x14ac:dyDescent="0.3">
      <c r="A94" s="16">
        <v>91</v>
      </c>
      <c r="B94" s="17">
        <v>20200814</v>
      </c>
      <c r="C94" s="10" t="s">
        <v>37</v>
      </c>
      <c r="D94" s="10" t="s">
        <v>185</v>
      </c>
      <c r="E94" s="10" t="s">
        <v>113</v>
      </c>
      <c r="F94" s="10" t="s">
        <v>14</v>
      </c>
      <c r="G94" s="11">
        <v>6</v>
      </c>
      <c r="H94" s="18">
        <v>24000</v>
      </c>
      <c r="I94" s="10" t="s">
        <v>168</v>
      </c>
      <c r="J94" s="15"/>
    </row>
    <row r="95" spans="1:10" ht="24" x14ac:dyDescent="0.3">
      <c r="A95" s="16">
        <v>92</v>
      </c>
      <c r="B95" s="35">
        <v>20200819</v>
      </c>
      <c r="C95" s="10" t="s">
        <v>17</v>
      </c>
      <c r="D95" s="10" t="s">
        <v>186</v>
      </c>
      <c r="E95" s="10" t="s">
        <v>108</v>
      </c>
      <c r="F95" s="10" t="s">
        <v>14</v>
      </c>
      <c r="G95" s="11">
        <v>64</v>
      </c>
      <c r="H95" s="18">
        <v>339200</v>
      </c>
      <c r="I95" s="10" t="s">
        <v>168</v>
      </c>
      <c r="J95" s="15"/>
    </row>
    <row r="96" spans="1:10" ht="24" x14ac:dyDescent="0.3">
      <c r="A96" s="16">
        <v>93</v>
      </c>
      <c r="B96" s="36"/>
      <c r="C96" s="10" t="s">
        <v>17</v>
      </c>
      <c r="D96" s="10" t="s">
        <v>186</v>
      </c>
      <c r="E96" s="10" t="s">
        <v>107</v>
      </c>
      <c r="F96" s="10" t="s">
        <v>14</v>
      </c>
      <c r="G96" s="11">
        <v>64</v>
      </c>
      <c r="H96" s="18">
        <v>339200</v>
      </c>
      <c r="I96" s="10" t="s">
        <v>168</v>
      </c>
      <c r="J96" s="15"/>
    </row>
    <row r="97" spans="1:10" ht="24" x14ac:dyDescent="0.3">
      <c r="A97" s="16">
        <v>94</v>
      </c>
      <c r="B97" s="35">
        <v>20200820</v>
      </c>
      <c r="C97" s="10" t="s">
        <v>17</v>
      </c>
      <c r="D97" s="10" t="s">
        <v>186</v>
      </c>
      <c r="E97" s="10" t="s">
        <v>107</v>
      </c>
      <c r="F97" s="10" t="s">
        <v>14</v>
      </c>
      <c r="G97" s="11">
        <v>16</v>
      </c>
      <c r="H97" s="18">
        <v>84800</v>
      </c>
      <c r="I97" s="10" t="s">
        <v>168</v>
      </c>
      <c r="J97" s="15"/>
    </row>
    <row r="98" spans="1:10" ht="24" x14ac:dyDescent="0.3">
      <c r="A98" s="16">
        <v>95</v>
      </c>
      <c r="B98" s="36"/>
      <c r="C98" s="10" t="s">
        <v>17</v>
      </c>
      <c r="D98" s="10" t="s">
        <v>186</v>
      </c>
      <c r="E98" s="10" t="s">
        <v>108</v>
      </c>
      <c r="F98" s="10" t="s">
        <v>14</v>
      </c>
      <c r="G98" s="11">
        <v>40</v>
      </c>
      <c r="H98" s="18">
        <v>212000</v>
      </c>
      <c r="I98" s="10" t="s">
        <v>168</v>
      </c>
      <c r="J98" s="15"/>
    </row>
    <row r="99" spans="1:10" ht="24" x14ac:dyDescent="0.3">
      <c r="A99" s="16">
        <v>96</v>
      </c>
      <c r="B99" s="35">
        <v>20200820</v>
      </c>
      <c r="C99" s="10" t="s">
        <v>17</v>
      </c>
      <c r="D99" s="10" t="s">
        <v>186</v>
      </c>
      <c r="E99" s="10" t="s">
        <v>108</v>
      </c>
      <c r="F99" s="10" t="s">
        <v>14</v>
      </c>
      <c r="G99" s="11">
        <v>16</v>
      </c>
      <c r="H99" s="18">
        <v>84800</v>
      </c>
      <c r="I99" s="10" t="s">
        <v>168</v>
      </c>
      <c r="J99" s="15"/>
    </row>
    <row r="100" spans="1:10" ht="24" x14ac:dyDescent="0.3">
      <c r="A100" s="16">
        <v>97</v>
      </c>
      <c r="B100" s="36"/>
      <c r="C100" s="10" t="s">
        <v>17</v>
      </c>
      <c r="D100" s="10" t="s">
        <v>186</v>
      </c>
      <c r="E100" s="10" t="s">
        <v>107</v>
      </c>
      <c r="F100" s="10" t="s">
        <v>14</v>
      </c>
      <c r="G100" s="11">
        <v>40</v>
      </c>
      <c r="H100" s="18">
        <v>212000</v>
      </c>
      <c r="I100" s="10" t="s">
        <v>168</v>
      </c>
      <c r="J100" s="15"/>
    </row>
    <row r="101" spans="1:10" ht="24" x14ac:dyDescent="0.3">
      <c r="A101" s="16">
        <v>98</v>
      </c>
      <c r="B101" s="17">
        <v>20200827</v>
      </c>
      <c r="C101" s="10" t="s">
        <v>17</v>
      </c>
      <c r="D101" s="10" t="s">
        <v>183</v>
      </c>
      <c r="E101" s="10" t="s">
        <v>112</v>
      </c>
      <c r="F101" s="10" t="s">
        <v>14</v>
      </c>
      <c r="G101" s="11">
        <v>5</v>
      </c>
      <c r="H101" s="18">
        <v>25000</v>
      </c>
      <c r="I101" s="10" t="s">
        <v>168</v>
      </c>
      <c r="J101" s="15"/>
    </row>
    <row r="102" spans="1:10" ht="24" x14ac:dyDescent="0.3">
      <c r="A102" s="16">
        <v>99</v>
      </c>
      <c r="B102" s="17">
        <v>20200828</v>
      </c>
      <c r="C102" s="10" t="s">
        <v>17</v>
      </c>
      <c r="D102" s="10" t="s">
        <v>183</v>
      </c>
      <c r="E102" s="10" t="s">
        <v>112</v>
      </c>
      <c r="F102" s="10" t="s">
        <v>14</v>
      </c>
      <c r="G102" s="11">
        <v>15</v>
      </c>
      <c r="H102" s="18">
        <v>75000</v>
      </c>
      <c r="I102" s="10" t="s">
        <v>168</v>
      </c>
      <c r="J102" s="15"/>
    </row>
    <row r="103" spans="1:10" ht="24" x14ac:dyDescent="0.3">
      <c r="A103" s="16">
        <v>100</v>
      </c>
      <c r="B103" s="17">
        <v>20200903</v>
      </c>
      <c r="C103" s="10" t="s">
        <v>37</v>
      </c>
      <c r="D103" s="10" t="s">
        <v>185</v>
      </c>
      <c r="E103" s="10" t="s">
        <v>113</v>
      </c>
      <c r="F103" s="10" t="s">
        <v>14</v>
      </c>
      <c r="G103" s="11">
        <v>345</v>
      </c>
      <c r="H103" s="18">
        <v>1380000</v>
      </c>
      <c r="I103" s="10" t="s">
        <v>168</v>
      </c>
      <c r="J103" s="15"/>
    </row>
    <row r="104" spans="1:10" ht="24" x14ac:dyDescent="0.3">
      <c r="A104" s="16">
        <v>101</v>
      </c>
      <c r="B104" s="35">
        <v>20200904</v>
      </c>
      <c r="C104" s="10" t="s">
        <v>17</v>
      </c>
      <c r="D104" s="10" t="s">
        <v>187</v>
      </c>
      <c r="E104" s="10" t="s">
        <v>109</v>
      </c>
      <c r="F104" s="10" t="s">
        <v>14</v>
      </c>
      <c r="G104" s="11">
        <v>12</v>
      </c>
      <c r="H104" s="18">
        <v>36000</v>
      </c>
      <c r="I104" s="10" t="s">
        <v>168</v>
      </c>
      <c r="J104" s="15"/>
    </row>
    <row r="105" spans="1:10" ht="24" x14ac:dyDescent="0.3">
      <c r="A105" s="16">
        <v>102</v>
      </c>
      <c r="B105" s="37"/>
      <c r="C105" s="10" t="s">
        <v>17</v>
      </c>
      <c r="D105" s="10" t="s">
        <v>109</v>
      </c>
      <c r="E105" s="10" t="s">
        <v>90</v>
      </c>
      <c r="F105" s="10" t="s">
        <v>14</v>
      </c>
      <c r="G105" s="11">
        <v>9</v>
      </c>
      <c r="H105" s="18">
        <v>162000</v>
      </c>
      <c r="I105" s="10" t="s">
        <v>168</v>
      </c>
      <c r="J105" s="15"/>
    </row>
    <row r="106" spans="1:10" ht="24" x14ac:dyDescent="0.3">
      <c r="A106" s="16">
        <v>103</v>
      </c>
      <c r="B106" s="36"/>
      <c r="C106" s="10" t="s">
        <v>17</v>
      </c>
      <c r="D106" s="10" t="s">
        <v>109</v>
      </c>
      <c r="E106" s="10" t="s">
        <v>86</v>
      </c>
      <c r="F106" s="10" t="s">
        <v>14</v>
      </c>
      <c r="G106" s="11">
        <v>8</v>
      </c>
      <c r="H106" s="18">
        <v>68000</v>
      </c>
      <c r="I106" s="10" t="s">
        <v>168</v>
      </c>
      <c r="J106" s="15"/>
    </row>
    <row r="107" spans="1:10" ht="24" x14ac:dyDescent="0.3">
      <c r="A107" s="16">
        <v>104</v>
      </c>
      <c r="B107" s="35">
        <v>20200909</v>
      </c>
      <c r="C107" s="10" t="s">
        <v>37</v>
      </c>
      <c r="D107" s="10" t="s">
        <v>185</v>
      </c>
      <c r="E107" s="10" t="s">
        <v>113</v>
      </c>
      <c r="F107" s="10" t="s">
        <v>14</v>
      </c>
      <c r="G107" s="11">
        <v>30</v>
      </c>
      <c r="H107" s="18">
        <v>120000</v>
      </c>
      <c r="I107" s="10" t="s">
        <v>168</v>
      </c>
      <c r="J107" s="15"/>
    </row>
    <row r="108" spans="1:10" ht="24" x14ac:dyDescent="0.3">
      <c r="A108" s="16">
        <v>105</v>
      </c>
      <c r="B108" s="36"/>
      <c r="C108" s="10" t="s">
        <v>11</v>
      </c>
      <c r="D108" s="10" t="s">
        <v>188</v>
      </c>
      <c r="E108" s="10" t="s">
        <v>118</v>
      </c>
      <c r="F108" s="10" t="s">
        <v>14</v>
      </c>
      <c r="G108" s="11">
        <v>44</v>
      </c>
      <c r="H108" s="18">
        <v>440000</v>
      </c>
      <c r="I108" s="10" t="s">
        <v>34</v>
      </c>
      <c r="J108" s="15"/>
    </row>
    <row r="109" spans="1:10" ht="24" x14ac:dyDescent="0.3">
      <c r="A109" s="16">
        <v>106</v>
      </c>
      <c r="B109" s="35">
        <v>20200910</v>
      </c>
      <c r="C109" s="10" t="s">
        <v>11</v>
      </c>
      <c r="D109" s="10" t="s">
        <v>188</v>
      </c>
      <c r="E109" s="10" t="s">
        <v>118</v>
      </c>
      <c r="F109" s="10" t="s">
        <v>14</v>
      </c>
      <c r="G109" s="11">
        <v>20</v>
      </c>
      <c r="H109" s="18">
        <v>200000</v>
      </c>
      <c r="I109" s="10" t="s">
        <v>168</v>
      </c>
      <c r="J109" s="15"/>
    </row>
    <row r="110" spans="1:10" ht="24" x14ac:dyDescent="0.3">
      <c r="A110" s="16">
        <v>107</v>
      </c>
      <c r="B110" s="36"/>
      <c r="C110" s="10" t="s">
        <v>11</v>
      </c>
      <c r="D110" s="10" t="s">
        <v>188</v>
      </c>
      <c r="E110" s="10" t="s">
        <v>118</v>
      </c>
      <c r="F110" s="10" t="s">
        <v>14</v>
      </c>
      <c r="G110" s="11">
        <v>44</v>
      </c>
      <c r="H110" s="18">
        <v>440000</v>
      </c>
      <c r="I110" s="10" t="s">
        <v>168</v>
      </c>
      <c r="J110" s="15"/>
    </row>
    <row r="111" spans="1:10" ht="24" x14ac:dyDescent="0.3">
      <c r="A111" s="16">
        <v>108</v>
      </c>
      <c r="B111" s="17">
        <v>20200923</v>
      </c>
      <c r="C111" s="10" t="s">
        <v>17</v>
      </c>
      <c r="D111" s="10" t="s">
        <v>189</v>
      </c>
      <c r="E111" s="10" t="s">
        <v>115</v>
      </c>
      <c r="F111" s="10" t="s">
        <v>14</v>
      </c>
      <c r="G111" s="11">
        <v>92</v>
      </c>
      <c r="H111" s="18">
        <v>1472000</v>
      </c>
      <c r="I111" s="10" t="s">
        <v>168</v>
      </c>
      <c r="J111" s="15"/>
    </row>
    <row r="112" spans="1:10" ht="24" x14ac:dyDescent="0.3">
      <c r="A112" s="16">
        <v>109</v>
      </c>
      <c r="B112" s="17">
        <v>20200924</v>
      </c>
      <c r="C112" s="10" t="s">
        <v>37</v>
      </c>
      <c r="D112" s="10" t="s">
        <v>185</v>
      </c>
      <c r="E112" s="10" t="s">
        <v>113</v>
      </c>
      <c r="F112" s="10" t="s">
        <v>14</v>
      </c>
      <c r="G112" s="11">
        <v>24</v>
      </c>
      <c r="H112" s="18">
        <v>96000</v>
      </c>
      <c r="I112" s="10" t="s">
        <v>168</v>
      </c>
      <c r="J112" s="15"/>
    </row>
    <row r="113" spans="1:10" ht="24" x14ac:dyDescent="0.3">
      <c r="A113" s="16">
        <v>110</v>
      </c>
      <c r="B113" s="35">
        <v>20200928</v>
      </c>
      <c r="C113" s="10" t="s">
        <v>17</v>
      </c>
      <c r="D113" s="10" t="s">
        <v>184</v>
      </c>
      <c r="E113" s="10" t="s">
        <v>114</v>
      </c>
      <c r="F113" s="10" t="s">
        <v>14</v>
      </c>
      <c r="G113" s="11">
        <v>35</v>
      </c>
      <c r="H113" s="18">
        <v>420000</v>
      </c>
      <c r="I113" s="10" t="s">
        <v>168</v>
      </c>
      <c r="J113" s="15"/>
    </row>
    <row r="114" spans="1:10" ht="24" x14ac:dyDescent="0.3">
      <c r="A114" s="16">
        <v>111</v>
      </c>
      <c r="B114" s="36"/>
      <c r="C114" s="10" t="s">
        <v>37</v>
      </c>
      <c r="D114" s="10" t="s">
        <v>185</v>
      </c>
      <c r="E114" s="10" t="s">
        <v>113</v>
      </c>
      <c r="F114" s="10" t="s">
        <v>14</v>
      </c>
      <c r="G114" s="11">
        <v>11</v>
      </c>
      <c r="H114" s="18">
        <v>44000</v>
      </c>
      <c r="I114" s="10" t="s">
        <v>168</v>
      </c>
      <c r="J114" s="15"/>
    </row>
    <row r="115" spans="1:10" ht="24" x14ac:dyDescent="0.3">
      <c r="A115" s="16">
        <v>112</v>
      </c>
      <c r="B115" s="17">
        <v>20201008</v>
      </c>
      <c r="C115" s="10" t="s">
        <v>21</v>
      </c>
      <c r="D115" s="10" t="s">
        <v>195</v>
      </c>
      <c r="E115" s="10" t="s">
        <v>120</v>
      </c>
      <c r="F115" s="10" t="s">
        <v>23</v>
      </c>
      <c r="G115" s="11">
        <v>380</v>
      </c>
      <c r="H115" s="18">
        <v>3800000</v>
      </c>
      <c r="I115" s="10" t="s">
        <v>168</v>
      </c>
      <c r="J115" s="15"/>
    </row>
    <row r="116" spans="1:10" ht="24" x14ac:dyDescent="0.3">
      <c r="A116" s="16">
        <v>113</v>
      </c>
      <c r="B116" s="17">
        <v>20201012</v>
      </c>
      <c r="C116" s="10" t="s">
        <v>37</v>
      </c>
      <c r="D116" s="10" t="s">
        <v>185</v>
      </c>
      <c r="E116" s="10" t="s">
        <v>113</v>
      </c>
      <c r="F116" s="10" t="s">
        <v>14</v>
      </c>
      <c r="G116" s="11">
        <v>150</v>
      </c>
      <c r="H116" s="18">
        <v>600000</v>
      </c>
      <c r="I116" s="10" t="s">
        <v>168</v>
      </c>
      <c r="J116" s="15"/>
    </row>
    <row r="117" spans="1:10" ht="24" x14ac:dyDescent="0.3">
      <c r="A117" s="16">
        <v>114</v>
      </c>
      <c r="B117" s="17">
        <v>20201015</v>
      </c>
      <c r="C117" s="10" t="s">
        <v>37</v>
      </c>
      <c r="D117" s="10" t="s">
        <v>185</v>
      </c>
      <c r="E117" s="10" t="s">
        <v>113</v>
      </c>
      <c r="F117" s="10" t="s">
        <v>14</v>
      </c>
      <c r="G117" s="11">
        <v>38</v>
      </c>
      <c r="H117" s="18">
        <v>152000</v>
      </c>
      <c r="I117" s="10" t="s">
        <v>168</v>
      </c>
      <c r="J117" s="15"/>
    </row>
    <row r="118" spans="1:10" ht="24" x14ac:dyDescent="0.3">
      <c r="A118" s="16">
        <v>115</v>
      </c>
      <c r="B118" s="17">
        <v>20201102</v>
      </c>
      <c r="C118" s="10" t="s">
        <v>17</v>
      </c>
      <c r="D118" s="10" t="s">
        <v>187</v>
      </c>
      <c r="E118" s="10" t="s">
        <v>109</v>
      </c>
      <c r="F118" s="10" t="s">
        <v>14</v>
      </c>
      <c r="G118" s="11">
        <v>6</v>
      </c>
      <c r="H118" s="18">
        <v>18000</v>
      </c>
      <c r="I118" s="10" t="s">
        <v>168</v>
      </c>
      <c r="J118" s="15"/>
    </row>
    <row r="119" spans="1:10" ht="24" x14ac:dyDescent="0.3">
      <c r="A119" s="16">
        <v>116</v>
      </c>
      <c r="B119" s="17">
        <v>20201103</v>
      </c>
      <c r="C119" s="10" t="s">
        <v>11</v>
      </c>
      <c r="D119" s="10" t="s">
        <v>190</v>
      </c>
      <c r="E119" s="10" t="s">
        <v>122</v>
      </c>
      <c r="F119" s="10" t="s">
        <v>14</v>
      </c>
      <c r="G119" s="11">
        <v>15</v>
      </c>
      <c r="H119" s="18">
        <v>22500</v>
      </c>
      <c r="I119" s="10" t="s">
        <v>168</v>
      </c>
      <c r="J119" s="15"/>
    </row>
    <row r="120" spans="1:10" ht="24" x14ac:dyDescent="0.3">
      <c r="A120" s="16">
        <v>117</v>
      </c>
      <c r="B120" s="17">
        <v>20201108</v>
      </c>
      <c r="C120" s="10" t="s">
        <v>11</v>
      </c>
      <c r="D120" s="10" t="s">
        <v>190</v>
      </c>
      <c r="E120" s="10" t="s">
        <v>122</v>
      </c>
      <c r="F120" s="10" t="s">
        <v>14</v>
      </c>
      <c r="G120" s="11">
        <v>21</v>
      </c>
      <c r="H120" s="18">
        <v>31500</v>
      </c>
      <c r="I120" s="10" t="s">
        <v>168</v>
      </c>
      <c r="J120" s="15"/>
    </row>
    <row r="121" spans="1:10" ht="24" x14ac:dyDescent="0.3">
      <c r="A121" s="16">
        <v>118</v>
      </c>
      <c r="B121" s="17">
        <v>20201111</v>
      </c>
      <c r="C121" s="10" t="s">
        <v>11</v>
      </c>
      <c r="D121" s="10" t="s">
        <v>190</v>
      </c>
      <c r="E121" s="10" t="s">
        <v>122</v>
      </c>
      <c r="F121" s="10" t="s">
        <v>14</v>
      </c>
      <c r="G121" s="11">
        <v>4</v>
      </c>
      <c r="H121" s="18">
        <v>6000</v>
      </c>
      <c r="I121" s="10" t="s">
        <v>168</v>
      </c>
      <c r="J121" s="15"/>
    </row>
    <row r="122" spans="1:10" ht="24" x14ac:dyDescent="0.3">
      <c r="A122" s="16">
        <v>119</v>
      </c>
      <c r="B122" s="17">
        <v>20201113</v>
      </c>
      <c r="C122" s="10" t="s">
        <v>11</v>
      </c>
      <c r="D122" s="10" t="s">
        <v>190</v>
      </c>
      <c r="E122" s="10" t="s">
        <v>122</v>
      </c>
      <c r="F122" s="10" t="s">
        <v>14</v>
      </c>
      <c r="G122" s="11">
        <v>20</v>
      </c>
      <c r="H122" s="18">
        <v>30000</v>
      </c>
      <c r="I122" s="10" t="s">
        <v>168</v>
      </c>
      <c r="J122" s="15"/>
    </row>
    <row r="123" spans="1:10" ht="24" x14ac:dyDescent="0.3">
      <c r="A123" s="16">
        <v>120</v>
      </c>
      <c r="B123" s="17">
        <v>20201116</v>
      </c>
      <c r="C123" s="10" t="s">
        <v>37</v>
      </c>
      <c r="D123" s="10" t="s">
        <v>185</v>
      </c>
      <c r="E123" s="10" t="s">
        <v>113</v>
      </c>
      <c r="F123" s="10" t="s">
        <v>14</v>
      </c>
      <c r="G123" s="11">
        <v>20</v>
      </c>
      <c r="H123" s="18">
        <v>80000</v>
      </c>
      <c r="I123" s="10" t="s">
        <v>168</v>
      </c>
      <c r="J123" s="15"/>
    </row>
    <row r="124" spans="1:10" ht="24" x14ac:dyDescent="0.3">
      <c r="A124" s="16">
        <v>121</v>
      </c>
      <c r="B124" s="17">
        <v>20201119</v>
      </c>
      <c r="C124" s="10" t="s">
        <v>37</v>
      </c>
      <c r="D124" s="10" t="s">
        <v>185</v>
      </c>
      <c r="E124" s="10" t="s">
        <v>113</v>
      </c>
      <c r="F124" s="10" t="s">
        <v>14</v>
      </c>
      <c r="G124" s="11">
        <v>86</v>
      </c>
      <c r="H124" s="18">
        <v>344000</v>
      </c>
      <c r="I124" s="10" t="s">
        <v>168</v>
      </c>
      <c r="J124" s="15"/>
    </row>
    <row r="125" spans="1:10" ht="24" x14ac:dyDescent="0.3">
      <c r="A125" s="16">
        <v>122</v>
      </c>
      <c r="B125" s="35">
        <v>20201124</v>
      </c>
      <c r="C125" s="10" t="s">
        <v>17</v>
      </c>
      <c r="D125" s="10" t="s">
        <v>184</v>
      </c>
      <c r="E125" s="10" t="s">
        <v>114</v>
      </c>
      <c r="F125" s="10" t="s">
        <v>14</v>
      </c>
      <c r="G125" s="11">
        <v>30</v>
      </c>
      <c r="H125" s="18">
        <v>360000</v>
      </c>
      <c r="I125" s="10" t="s">
        <v>168</v>
      </c>
      <c r="J125" s="15"/>
    </row>
    <row r="126" spans="1:10" ht="24" x14ac:dyDescent="0.3">
      <c r="A126" s="16">
        <v>123</v>
      </c>
      <c r="B126" s="37"/>
      <c r="C126" s="10" t="s">
        <v>17</v>
      </c>
      <c r="D126" s="10" t="s">
        <v>184</v>
      </c>
      <c r="E126" s="10" t="s">
        <v>114</v>
      </c>
      <c r="F126" s="10" t="s">
        <v>14</v>
      </c>
      <c r="G126" s="11">
        <v>14</v>
      </c>
      <c r="H126" s="18">
        <v>168000</v>
      </c>
      <c r="I126" s="10" t="s">
        <v>168</v>
      </c>
      <c r="J126" s="15"/>
    </row>
    <row r="127" spans="1:10" ht="24" x14ac:dyDescent="0.3">
      <c r="A127" s="16">
        <v>124</v>
      </c>
      <c r="B127" s="37"/>
      <c r="C127" s="10" t="s">
        <v>37</v>
      </c>
      <c r="D127" s="10" t="s">
        <v>185</v>
      </c>
      <c r="E127" s="10" t="s">
        <v>113</v>
      </c>
      <c r="F127" s="10" t="s">
        <v>14</v>
      </c>
      <c r="G127" s="11">
        <v>68</v>
      </c>
      <c r="H127" s="18">
        <v>272000</v>
      </c>
      <c r="I127" s="10" t="s">
        <v>168</v>
      </c>
      <c r="J127" s="15"/>
    </row>
    <row r="128" spans="1:10" ht="24" x14ac:dyDescent="0.3">
      <c r="A128" s="16">
        <v>125</v>
      </c>
      <c r="B128" s="36"/>
      <c r="C128" s="10" t="s">
        <v>37</v>
      </c>
      <c r="D128" s="10" t="s">
        <v>185</v>
      </c>
      <c r="E128" s="10" t="s">
        <v>113</v>
      </c>
      <c r="F128" s="10" t="s">
        <v>14</v>
      </c>
      <c r="G128" s="11">
        <v>42</v>
      </c>
      <c r="H128" s="18">
        <v>168000</v>
      </c>
      <c r="I128" s="10" t="s">
        <v>168</v>
      </c>
      <c r="J128" s="15"/>
    </row>
    <row r="129" spans="1:10" ht="24" x14ac:dyDescent="0.3">
      <c r="A129" s="16">
        <v>126</v>
      </c>
      <c r="B129" s="35">
        <v>20201201</v>
      </c>
      <c r="C129" s="10" t="s">
        <v>21</v>
      </c>
      <c r="D129" s="10" t="s">
        <v>191</v>
      </c>
      <c r="E129" s="10" t="s">
        <v>22</v>
      </c>
      <c r="F129" s="10" t="s">
        <v>23</v>
      </c>
      <c r="G129" s="11">
        <v>25</v>
      </c>
      <c r="H129" s="18">
        <v>300000</v>
      </c>
      <c r="I129" s="10" t="s">
        <v>168</v>
      </c>
      <c r="J129" s="15"/>
    </row>
    <row r="130" spans="1:10" ht="24" x14ac:dyDescent="0.3">
      <c r="A130" s="16">
        <v>127</v>
      </c>
      <c r="B130" s="37"/>
      <c r="C130" s="10" t="s">
        <v>21</v>
      </c>
      <c r="D130" s="10" t="s">
        <v>125</v>
      </c>
      <c r="E130" s="10" t="s">
        <v>125</v>
      </c>
      <c r="F130" s="10" t="s">
        <v>23</v>
      </c>
      <c r="G130" s="11">
        <v>174</v>
      </c>
      <c r="H130" s="18">
        <v>1740000</v>
      </c>
      <c r="I130" s="10" t="s">
        <v>168</v>
      </c>
      <c r="J130" s="15"/>
    </row>
    <row r="131" spans="1:10" ht="24" x14ac:dyDescent="0.3">
      <c r="A131" s="16">
        <v>128</v>
      </c>
      <c r="B131" s="36"/>
      <c r="C131" s="10" t="s">
        <v>24</v>
      </c>
      <c r="D131" s="10" t="s">
        <v>194</v>
      </c>
      <c r="E131" s="10" t="s">
        <v>123</v>
      </c>
      <c r="F131" s="10" t="s">
        <v>14</v>
      </c>
      <c r="G131" s="11">
        <v>50</v>
      </c>
      <c r="H131" s="18">
        <v>250000</v>
      </c>
      <c r="I131" s="10" t="s">
        <v>168</v>
      </c>
      <c r="J131" s="15"/>
    </row>
    <row r="132" spans="1:10" ht="24" x14ac:dyDescent="0.3">
      <c r="A132" s="16">
        <v>129</v>
      </c>
      <c r="B132" s="35">
        <v>20201202</v>
      </c>
      <c r="C132" s="10" t="s">
        <v>11</v>
      </c>
      <c r="D132" s="10" t="s">
        <v>190</v>
      </c>
      <c r="E132" s="10" t="s">
        <v>122</v>
      </c>
      <c r="F132" s="10" t="s">
        <v>14</v>
      </c>
      <c r="G132" s="11">
        <v>20</v>
      </c>
      <c r="H132" s="18">
        <v>30000</v>
      </c>
      <c r="I132" s="10" t="s">
        <v>168</v>
      </c>
      <c r="J132" s="15"/>
    </row>
    <row r="133" spans="1:10" ht="24" x14ac:dyDescent="0.3">
      <c r="A133" s="16">
        <v>130</v>
      </c>
      <c r="B133" s="37"/>
      <c r="C133" s="10" t="s">
        <v>21</v>
      </c>
      <c r="D133" s="10" t="s">
        <v>191</v>
      </c>
      <c r="E133" s="10" t="s">
        <v>22</v>
      </c>
      <c r="F133" s="10" t="s">
        <v>23</v>
      </c>
      <c r="G133" s="11">
        <v>20</v>
      </c>
      <c r="H133" s="18">
        <v>240000</v>
      </c>
      <c r="I133" s="10" t="s">
        <v>168</v>
      </c>
      <c r="J133" s="15"/>
    </row>
    <row r="134" spans="1:10" ht="24" x14ac:dyDescent="0.3">
      <c r="A134" s="16">
        <v>131</v>
      </c>
      <c r="B134" s="36"/>
      <c r="C134" s="10" t="s">
        <v>36</v>
      </c>
      <c r="D134" s="10" t="s">
        <v>121</v>
      </c>
      <c r="E134" s="10" t="s">
        <v>121</v>
      </c>
      <c r="F134" s="10" t="s">
        <v>19</v>
      </c>
      <c r="G134" s="11">
        <v>40</v>
      </c>
      <c r="H134" s="18">
        <v>1508000</v>
      </c>
      <c r="I134" s="10" t="s">
        <v>168</v>
      </c>
      <c r="J134" s="15"/>
    </row>
    <row r="135" spans="1:10" ht="24" x14ac:dyDescent="0.3">
      <c r="A135" s="16">
        <v>132</v>
      </c>
      <c r="B135" s="17">
        <v>20201210</v>
      </c>
      <c r="C135" s="10" t="s">
        <v>17</v>
      </c>
      <c r="D135" s="10" t="s">
        <v>192</v>
      </c>
      <c r="E135" s="10" t="s">
        <v>127</v>
      </c>
      <c r="F135" s="10" t="s">
        <v>19</v>
      </c>
      <c r="G135" s="11">
        <v>23</v>
      </c>
      <c r="H135" s="18">
        <v>2300000</v>
      </c>
      <c r="I135" s="10" t="s">
        <v>168</v>
      </c>
      <c r="J135" s="15"/>
    </row>
    <row r="136" spans="1:10" ht="36" x14ac:dyDescent="0.3">
      <c r="A136" s="16">
        <v>133</v>
      </c>
      <c r="B136" s="17">
        <v>20201216</v>
      </c>
      <c r="C136" s="10" t="s">
        <v>37</v>
      </c>
      <c r="D136" s="10" t="s">
        <v>193</v>
      </c>
      <c r="E136" s="10" t="s">
        <v>126</v>
      </c>
      <c r="F136" s="10" t="s">
        <v>19</v>
      </c>
      <c r="G136" s="11">
        <v>10</v>
      </c>
      <c r="H136" s="18">
        <v>500000</v>
      </c>
      <c r="I136" s="10" t="s">
        <v>168</v>
      </c>
      <c r="J136" s="15"/>
    </row>
    <row r="137" spans="1:10" ht="24" x14ac:dyDescent="0.3">
      <c r="A137" s="16">
        <v>134</v>
      </c>
      <c r="B137" s="17">
        <v>20201218</v>
      </c>
      <c r="C137" s="10" t="s">
        <v>17</v>
      </c>
      <c r="D137" s="10" t="s">
        <v>182</v>
      </c>
      <c r="E137" s="10" t="s">
        <v>116</v>
      </c>
      <c r="F137" s="10" t="s">
        <v>14</v>
      </c>
      <c r="G137" s="11">
        <v>1000</v>
      </c>
      <c r="H137" s="18">
        <v>500000</v>
      </c>
      <c r="I137" s="10" t="s">
        <v>168</v>
      </c>
      <c r="J137" s="15"/>
    </row>
    <row r="138" spans="1:10" ht="24" x14ac:dyDescent="0.3">
      <c r="A138" s="16">
        <v>135</v>
      </c>
      <c r="B138" s="17">
        <v>20201218</v>
      </c>
      <c r="C138" s="10" t="s">
        <v>17</v>
      </c>
      <c r="D138" s="10" t="s">
        <v>182</v>
      </c>
      <c r="E138" s="10" t="s">
        <v>117</v>
      </c>
      <c r="F138" s="10" t="s">
        <v>14</v>
      </c>
      <c r="G138" s="11">
        <v>600</v>
      </c>
      <c r="H138" s="18">
        <v>300000</v>
      </c>
      <c r="I138" s="10" t="s">
        <v>168</v>
      </c>
      <c r="J138" s="15"/>
    </row>
    <row r="139" spans="1:10" ht="24" x14ac:dyDescent="0.3">
      <c r="A139" s="16">
        <v>136</v>
      </c>
      <c r="B139" s="35">
        <v>20201219</v>
      </c>
      <c r="C139" s="10" t="s">
        <v>11</v>
      </c>
      <c r="D139" s="10" t="s">
        <v>190</v>
      </c>
      <c r="E139" s="10" t="s">
        <v>122</v>
      </c>
      <c r="F139" s="10" t="s">
        <v>14</v>
      </c>
      <c r="G139" s="11">
        <v>250</v>
      </c>
      <c r="H139" s="18">
        <v>375000</v>
      </c>
      <c r="I139" s="10" t="s">
        <v>168</v>
      </c>
      <c r="J139" s="15"/>
    </row>
    <row r="140" spans="1:10" ht="24" x14ac:dyDescent="0.3">
      <c r="A140" s="16">
        <v>137</v>
      </c>
      <c r="B140" s="36"/>
      <c r="C140" s="10" t="s">
        <v>17</v>
      </c>
      <c r="D140" s="10" t="s">
        <v>128</v>
      </c>
      <c r="E140" s="10" t="s">
        <v>128</v>
      </c>
      <c r="F140" s="10" t="s">
        <v>14</v>
      </c>
      <c r="G140" s="11">
        <v>200</v>
      </c>
      <c r="H140" s="18">
        <v>200000</v>
      </c>
      <c r="I140" s="10" t="s">
        <v>168</v>
      </c>
      <c r="J140" s="15"/>
    </row>
    <row r="141" spans="1:10" ht="24" x14ac:dyDescent="0.3">
      <c r="A141" s="16">
        <v>138</v>
      </c>
      <c r="B141" s="35">
        <v>20201228</v>
      </c>
      <c r="C141" s="10" t="s">
        <v>17</v>
      </c>
      <c r="D141" s="10" t="s">
        <v>130</v>
      </c>
      <c r="E141" s="10" t="s">
        <v>130</v>
      </c>
      <c r="F141" s="10" t="s">
        <v>19</v>
      </c>
      <c r="G141" s="11">
        <v>104</v>
      </c>
      <c r="H141" s="18">
        <v>1040000</v>
      </c>
      <c r="I141" s="10" t="s">
        <v>168</v>
      </c>
      <c r="J141" s="15"/>
    </row>
    <row r="142" spans="1:10" ht="24" x14ac:dyDescent="0.3">
      <c r="A142" s="16">
        <v>139</v>
      </c>
      <c r="B142" s="37"/>
      <c r="C142" s="10" t="s">
        <v>17</v>
      </c>
      <c r="D142" s="10" t="s">
        <v>130</v>
      </c>
      <c r="E142" s="10" t="s">
        <v>130</v>
      </c>
      <c r="F142" s="10" t="s">
        <v>19</v>
      </c>
      <c r="G142" s="11">
        <v>200</v>
      </c>
      <c r="H142" s="18">
        <v>2000000</v>
      </c>
      <c r="I142" s="10" t="s">
        <v>168</v>
      </c>
      <c r="J142" s="15"/>
    </row>
    <row r="143" spans="1:10" ht="24" x14ac:dyDescent="0.3">
      <c r="A143" s="16">
        <v>140</v>
      </c>
      <c r="B143" s="36"/>
      <c r="C143" s="10" t="s">
        <v>17</v>
      </c>
      <c r="D143" s="10" t="s">
        <v>130</v>
      </c>
      <c r="E143" s="10" t="s">
        <v>130</v>
      </c>
      <c r="F143" s="10" t="s">
        <v>19</v>
      </c>
      <c r="G143" s="11">
        <v>200</v>
      </c>
      <c r="H143" s="18">
        <v>2000000</v>
      </c>
      <c r="I143" s="10" t="s">
        <v>168</v>
      </c>
      <c r="J143" s="15"/>
    </row>
  </sheetData>
  <mergeCells count="34">
    <mergeCell ref="B125:B128"/>
    <mergeCell ref="B129:B131"/>
    <mergeCell ref="B132:B134"/>
    <mergeCell ref="B139:B140"/>
    <mergeCell ref="B141:B143"/>
    <mergeCell ref="B63:B65"/>
    <mergeCell ref="B113:B114"/>
    <mergeCell ref="B69:B72"/>
    <mergeCell ref="B81:B83"/>
    <mergeCell ref="B86:B87"/>
    <mergeCell ref="B89:B90"/>
    <mergeCell ref="B91:B93"/>
    <mergeCell ref="B95:B96"/>
    <mergeCell ref="B97:B98"/>
    <mergeCell ref="B99:B100"/>
    <mergeCell ref="B104:B106"/>
    <mergeCell ref="B107:B108"/>
    <mergeCell ref="B109:B110"/>
    <mergeCell ref="B5:B6"/>
    <mergeCell ref="B8:B9"/>
    <mergeCell ref="B10:B14"/>
    <mergeCell ref="B77:B79"/>
    <mergeCell ref="A1:J1"/>
    <mergeCell ref="B66:B68"/>
    <mergeCell ref="B20:B21"/>
    <mergeCell ref="B25:B26"/>
    <mergeCell ref="B28:B30"/>
    <mergeCell ref="B32:B34"/>
    <mergeCell ref="B35:B37"/>
    <mergeCell ref="B38:B39"/>
    <mergeCell ref="B40:B45"/>
    <mergeCell ref="B48:B50"/>
    <mergeCell ref="B51:B59"/>
    <mergeCell ref="B61:B62"/>
  </mergeCells>
  <phoneticPr fontId="2" type="noConversion"/>
  <pageMargins left="0.70866141732283472" right="0.70866141732283472" top="0.59055118110236227" bottom="0.59055118110236227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20년도 후원금정산</vt:lpstr>
      <vt:lpstr>2020후원품수입</vt:lpstr>
      <vt:lpstr>2020후원품사용</vt:lpstr>
      <vt:lpstr>'20년도 후원금정산'!Print_Area</vt:lpstr>
      <vt:lpstr>'2020후원품사용'!Print_Titles</vt:lpstr>
      <vt:lpstr>'2020후원품수입'!Print_Titles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김현경</dc:creator>
  <cp:lastModifiedBy>이혜민</cp:lastModifiedBy>
  <cp:lastPrinted>2021-01-22T08:36:34Z</cp:lastPrinted>
  <dcterms:created xsi:type="dcterms:W3CDTF">2014-01-02T07:55:58Z</dcterms:created>
  <dcterms:modified xsi:type="dcterms:W3CDTF">2021-01-22T08:53:56Z</dcterms:modified>
</cp:coreProperties>
</file>